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MYPC\Desktop\2026년 1분기 발주계획\"/>
    </mc:Choice>
  </mc:AlternateContent>
  <xr:revisionPtr revIDLastSave="0" documentId="13_ncr:1_{8AA24DC4-0A3F-46DB-A93A-B3FA2D0EA43F}" xr6:coauthVersionLast="47" xr6:coauthVersionMax="47" xr10:uidLastSave="{00000000-0000-0000-0000-000000000000}"/>
  <bookViews>
    <workbookView xWindow="-120" yWindow="-120" windowWidth="29040" windowHeight="15720" activeTab="1" xr2:uid="{00000000-000D-0000-FFFF-FFFF00000000}"/>
  </bookViews>
  <sheets>
    <sheet name="발주계획" sheetId="4" r:id="rId1"/>
    <sheet name="공사" sheetId="8" r:id="rId2"/>
    <sheet name="용역" sheetId="11" r:id="rId3"/>
    <sheet name="물품" sheetId="9" r:id="rId4"/>
  </sheets>
  <definedNames>
    <definedName name="_xlnm._FilterDatabase" localSheetId="1" hidden="1">공사!$A$1:$N$1</definedName>
    <definedName name="_xlnm._FilterDatabase" localSheetId="3" hidden="1">물품!$A$1:$L$1</definedName>
    <definedName name="_xlnm._FilterDatabase" localSheetId="0" hidden="1">발주계획!#REF!</definedName>
    <definedName name="_xlnm._FilterDatabase" localSheetId="2" hidden="1">용역!$A$1:$K$1</definedName>
    <definedName name="_xlnm.Print_Titles" localSheetId="0">발주계획!#REF!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4" l="1"/>
  <c r="D6" i="4"/>
  <c r="D7" i="4"/>
  <c r="I48" i="8"/>
  <c r="I47" i="8"/>
  <c r="I46" i="8"/>
  <c r="I26" i="8"/>
  <c r="I25" i="8"/>
  <c r="I24" i="8"/>
  <c r="I23" i="8"/>
  <c r="I13" i="8"/>
  <c r="I12" i="8"/>
  <c r="I11" i="8"/>
  <c r="I10" i="8"/>
  <c r="J10" i="8" s="1"/>
  <c r="I9" i="8"/>
  <c r="J9" i="8" s="1"/>
  <c r="I22" i="8" l="1"/>
  <c r="I21" i="8"/>
  <c r="I20" i="8"/>
  <c r="I19" i="8"/>
  <c r="I42" i="8" l="1"/>
  <c r="I41" i="8"/>
  <c r="I33" i="8" l="1"/>
  <c r="I31" i="8" l="1"/>
  <c r="I30" i="8"/>
  <c r="I15" i="8"/>
  <c r="I29" i="8" l="1"/>
  <c r="I14" i="8" l="1"/>
  <c r="E6" i="4" l="1"/>
  <c r="E8" i="4" l="1"/>
  <c r="E7" i="4" l="1"/>
  <c r="E5" i="4" l="1"/>
  <c r="D5" i="4"/>
</calcChain>
</file>

<file path=xl/sharedStrings.xml><?xml version="1.0" encoding="utf-8"?>
<sst xmlns="http://schemas.openxmlformats.org/spreadsheetml/2006/main" count="1524" uniqueCount="833">
  <si>
    <t>각 시트별 집계현황</t>
    <phoneticPr fontId="3" type="noConversion"/>
  </si>
  <si>
    <t>총</t>
    <phoneticPr fontId="3" type="noConversion"/>
  </si>
  <si>
    <t>공사</t>
    <phoneticPr fontId="3" type="noConversion"/>
  </si>
  <si>
    <t>용역</t>
    <phoneticPr fontId="3" type="noConversion"/>
  </si>
  <si>
    <t>물품</t>
    <phoneticPr fontId="3" type="noConversion"/>
  </si>
  <si>
    <t>담당자</t>
    <phoneticPr fontId="3" type="noConversion"/>
  </si>
  <si>
    <t>부서명</t>
    <phoneticPr fontId="3" type="noConversion"/>
  </si>
  <si>
    <t>금차도급금액</t>
    <phoneticPr fontId="3" type="noConversion"/>
  </si>
  <si>
    <t>발주기타금액</t>
    <phoneticPr fontId="3" type="noConversion"/>
  </si>
  <si>
    <t>발주관급자재비</t>
    <phoneticPr fontId="3" type="noConversion"/>
  </si>
  <si>
    <t>발주도급금액
(단위:원)</t>
    <phoneticPr fontId="3" type="noConversion"/>
  </si>
  <si>
    <t>공종</t>
    <phoneticPr fontId="3" type="noConversion"/>
  </si>
  <si>
    <t>수량</t>
    <phoneticPr fontId="3" type="noConversion"/>
  </si>
  <si>
    <t>예산액
(단위: 원)</t>
    <phoneticPr fontId="3" type="noConversion"/>
  </si>
  <si>
    <t>기술용역</t>
    <phoneticPr fontId="3" type="noConversion"/>
  </si>
  <si>
    <t>신규</t>
    <phoneticPr fontId="3" type="noConversion"/>
  </si>
  <si>
    <t xml:space="preserve"> ※ 설계결과, 현지여건, 우리시 사정등에 의하여 사업의 분리 또는 사업비의 증감, 
    발주시기 등이 변경될 수 있습니다.</t>
    <phoneticPr fontId="3" type="noConversion"/>
  </si>
  <si>
    <t>발주물량 또는 규모</t>
    <phoneticPr fontId="3" type="noConversion"/>
  </si>
  <si>
    <t>발주년도</t>
    <phoneticPr fontId="3" type="noConversion"/>
  </si>
  <si>
    <t>발주월</t>
    <phoneticPr fontId="3" type="noConversion"/>
  </si>
  <si>
    <t>공사명</t>
    <phoneticPr fontId="3" type="noConversion"/>
  </si>
  <si>
    <t>발주합계금액</t>
    <phoneticPr fontId="3" type="noConversion"/>
  </si>
  <si>
    <t>용역명</t>
    <phoneticPr fontId="3" type="noConversion"/>
  </si>
  <si>
    <t>업무유형</t>
    <phoneticPr fontId="3" type="noConversion"/>
  </si>
  <si>
    <t>용역구분</t>
    <phoneticPr fontId="3" type="noConversion"/>
  </si>
  <si>
    <t>사업명</t>
    <phoneticPr fontId="3" type="noConversion"/>
  </si>
  <si>
    <t>품 명</t>
    <phoneticPr fontId="3" type="noConversion"/>
  </si>
  <si>
    <t>수량단위</t>
    <phoneticPr fontId="3" type="noConversion"/>
  </si>
  <si>
    <t>연락처</t>
    <phoneticPr fontId="3" type="noConversion"/>
  </si>
  <si>
    <r>
      <t xml:space="preserve">세부품명번호 </t>
    </r>
    <r>
      <rPr>
        <b/>
        <sz val="11"/>
        <color indexed="10"/>
        <rFont val="굴림"/>
        <family val="3"/>
        <charset val="129"/>
      </rPr>
      <t xml:space="preserve">* </t>
    </r>
    <phoneticPr fontId="3" type="noConversion"/>
  </si>
  <si>
    <t xml:space="preserve">발주월 </t>
    <phoneticPr fontId="3" type="noConversion"/>
  </si>
  <si>
    <t>구매예정금액(원)</t>
    <phoneticPr fontId="3" type="noConversion"/>
  </si>
  <si>
    <t>영상제작 1식</t>
    <phoneticPr fontId="3" type="noConversion"/>
  </si>
  <si>
    <t>사업내용(발주규모 등)</t>
    <phoneticPr fontId="3" type="noConversion"/>
  </si>
  <si>
    <t>비고</t>
    <phoneticPr fontId="3" type="noConversion"/>
  </si>
  <si>
    <t>교통기획과</t>
    <phoneticPr fontId="3" type="noConversion"/>
  </si>
  <si>
    <r>
      <t>2026년도 1/4분기 발주계획(공사</t>
    </r>
    <r>
      <rPr>
        <b/>
        <sz val="18"/>
        <rFont val="Calibri"/>
        <family val="1"/>
      </rPr>
      <t>·</t>
    </r>
    <r>
      <rPr>
        <b/>
        <sz val="18"/>
        <rFont val="휴먼엑스포"/>
        <family val="1"/>
        <charset val="129"/>
      </rPr>
      <t>용역</t>
    </r>
    <r>
      <rPr>
        <b/>
        <sz val="18"/>
        <rFont val="Calibri"/>
        <family val="1"/>
      </rPr>
      <t>·</t>
    </r>
    <r>
      <rPr>
        <b/>
        <sz val="18"/>
        <rFont val="휴먼엑스포"/>
        <family val="1"/>
        <charset val="129"/>
      </rPr>
      <t>물품) 공고</t>
    </r>
    <phoneticPr fontId="3" type="noConversion"/>
  </si>
  <si>
    <t>「지방자치단체를 당사자로 하는 계약에 관한 법률」 제43조 및 같은 법 
  시행령 제124조에 따라 우리시 2025년도 1분기 발주계획을 다음과 같이 공고합니다.
                                                       2026.  1.  2.
                                                        울산광역시장</t>
    <phoneticPr fontId="3" type="noConversion"/>
  </si>
  <si>
    <t>화재진압장비, 구조장비 소모품 구매</t>
    <phoneticPr fontId="3" type="noConversion"/>
  </si>
  <si>
    <t>로프 등 70종</t>
    <phoneticPr fontId="3" type="noConversion"/>
  </si>
  <si>
    <t>점</t>
    <phoneticPr fontId="3" type="noConversion"/>
  </si>
  <si>
    <t>박철우</t>
    <phoneticPr fontId="3" type="noConversion"/>
  </si>
  <si>
    <t>052-229-8054</t>
    <phoneticPr fontId="3" type="noConversion"/>
  </si>
  <si>
    <t>북부소방서 재난대응과</t>
    <phoneticPr fontId="3" type="noConversion"/>
  </si>
  <si>
    <t>태화강역~장생포 간 수소트램 운행사업(토목)</t>
    <phoneticPr fontId="3" type="noConversion"/>
  </si>
  <si>
    <t>토목</t>
  </si>
  <si>
    <t>선로 4.14km(신설 1.22, 정비 2.92)</t>
    <phoneticPr fontId="3" type="noConversion"/>
  </si>
  <si>
    <t>광역트램교통과</t>
    <phoneticPr fontId="3" type="noConversion"/>
  </si>
  <si>
    <t>김상우</t>
    <phoneticPr fontId="3" type="noConversion"/>
  </si>
  <si>
    <t>052-229-7783</t>
    <phoneticPr fontId="3" type="noConversion"/>
  </si>
  <si>
    <t>울산도시철도1호선 수소전기트램 차량제작감독 용역</t>
    <phoneticPr fontId="3" type="noConversion"/>
  </si>
  <si>
    <t>수소전기트램 차량제작감독</t>
    <phoneticPr fontId="3" type="noConversion"/>
  </si>
  <si>
    <t>남성민</t>
    <phoneticPr fontId="3" type="noConversion"/>
  </si>
  <si>
    <t>052-229-7792</t>
    <phoneticPr fontId="3" type="noConversion"/>
  </si>
  <si>
    <t>울산 도시철도(트램) 1호선 시스템엔지니어링(SE) 사업</t>
    <phoneticPr fontId="3" type="noConversion"/>
  </si>
  <si>
    <t>시스템(차량, 전기, 신호, 통신, 검수) 총괄관리 1식</t>
    <phoneticPr fontId="3" type="noConversion"/>
  </si>
  <si>
    <t>정장식</t>
    <phoneticPr fontId="3" type="noConversion"/>
  </si>
  <si>
    <t>052-229-7793</t>
    <phoneticPr fontId="3" type="noConversion"/>
  </si>
  <si>
    <t>2026년 ITS 보강 및 확장사업 실시설계 용역</t>
  </si>
  <si>
    <t>신규</t>
  </si>
  <si>
    <t>기술용역</t>
  </si>
  <si>
    <t>AI S/W 개선, CCTV, DSRC, VDS, VMS 신규설치</t>
  </si>
  <si>
    <t>교통기획과</t>
  </si>
  <si>
    <t>한동호</t>
  </si>
  <si>
    <t>052-229-4272</t>
    <phoneticPr fontId="3" type="noConversion"/>
  </si>
  <si>
    <t>제5차 울산광역시 교통안전기본계획 수립 용역</t>
    <phoneticPr fontId="3" type="noConversion"/>
  </si>
  <si>
    <t>교통안전기본계획 수립 1식</t>
    <phoneticPr fontId="3" type="noConversion"/>
  </si>
  <si>
    <t>임규생</t>
    <phoneticPr fontId="3" type="noConversion"/>
  </si>
  <si>
    <t>052-229-4265</t>
    <phoneticPr fontId="3" type="noConversion"/>
  </si>
  <si>
    <t>2026년 교통사고 잦은 곳 개선사업 실시설계용역</t>
    <phoneticPr fontId="3" type="noConversion"/>
  </si>
  <si>
    <t>교통체계 개선 실시설계 1식</t>
    <phoneticPr fontId="3" type="noConversion"/>
  </si>
  <si>
    <t>노동훈</t>
    <phoneticPr fontId="3" type="noConversion"/>
  </si>
  <si>
    <t>052-229-4263</t>
    <phoneticPr fontId="3" type="noConversion"/>
  </si>
  <si>
    <t>2026년 교차로 교통체계 개선사업 실시설계용역</t>
  </si>
  <si>
    <t>교차로 분석 및 개선 1식</t>
  </si>
  <si>
    <t>최봉규</t>
  </si>
  <si>
    <t>052-229-4266</t>
    <phoneticPr fontId="3" type="noConversion"/>
  </si>
  <si>
    <t>교통관리센터 백신 소프트웨어 연간 사용권 구입</t>
    <phoneticPr fontId="3" type="noConversion"/>
  </si>
  <si>
    <t>보안소프트웨어</t>
    <phoneticPr fontId="3" type="noConversion"/>
  </si>
  <si>
    <t>조</t>
    <phoneticPr fontId="3" type="noConversion"/>
  </si>
  <si>
    <t>김소라</t>
    <phoneticPr fontId="3" type="noConversion"/>
  </si>
  <si>
    <t>052-229-4278</t>
    <phoneticPr fontId="3" type="noConversion"/>
  </si>
  <si>
    <t>교통관리센터 홈페이지 CCTV 라이선스 구입</t>
    <phoneticPr fontId="3" type="noConversion"/>
  </si>
  <si>
    <t>통신소프트웨어</t>
    <phoneticPr fontId="3" type="noConversion"/>
  </si>
  <si>
    <t>지능형교통체계 보안 강화 사업</t>
    <phoneticPr fontId="3" type="noConversion"/>
  </si>
  <si>
    <t>웹방화벽</t>
    <phoneticPr fontId="3" type="noConversion"/>
  </si>
  <si>
    <t>대</t>
    <phoneticPr fontId="3" type="noConversion"/>
  </si>
  <si>
    <t>네트워크스위치</t>
    <phoneticPr fontId="3" type="noConversion"/>
  </si>
  <si>
    <t>울산미포국가산단 아름다운거리조성 플러스사업</t>
    <phoneticPr fontId="3" type="noConversion"/>
  </si>
  <si>
    <t>국가산단과</t>
    <phoneticPr fontId="3" type="noConversion"/>
  </si>
  <si>
    <t>엄수한</t>
    <phoneticPr fontId="3" type="noConversion"/>
  </si>
  <si>
    <t>052-229-4382</t>
    <phoneticPr fontId="3" type="noConversion"/>
  </si>
  <si>
    <t>울산대공원 장미원 정비사업(1단계)</t>
    <phoneticPr fontId="3" type="noConversion"/>
  </si>
  <si>
    <t>전문</t>
    <phoneticPr fontId="3" type="noConversion"/>
  </si>
  <si>
    <t>울산대공원 장미원 정비 1식</t>
    <phoneticPr fontId="3" type="noConversion"/>
  </si>
  <si>
    <t>녹지공원과</t>
    <phoneticPr fontId="3" type="noConversion"/>
  </si>
  <si>
    <t>정성문</t>
    <phoneticPr fontId="3" type="noConversion"/>
  </si>
  <si>
    <t>052-229-3342</t>
    <phoneticPr fontId="3" type="noConversion"/>
  </si>
  <si>
    <t>선바위 공원조성계획 및 GB관리계획 결정(변경) 용역</t>
    <phoneticPr fontId="3" type="noConversion"/>
  </si>
  <si>
    <t>＊ 선바위공원 A=253,000㎡
＊ 공원 재조성을 위한 공원조성계획 및 GB관리계획 결정(변경) 수립</t>
    <phoneticPr fontId="3" type="noConversion"/>
  </si>
  <si>
    <t>김명환</t>
    <phoneticPr fontId="3" type="noConversion"/>
  </si>
  <si>
    <t>052-229-3333</t>
  </si>
  <si>
    <t>울산대공원 참여공원 조성사업 실시설계용역</t>
    <phoneticPr fontId="3" type="noConversion"/>
  </si>
  <si>
    <t>＊ 공원조성 A=5,000㎡
＊ 잔디정원, 휴게공간 조성, 산책로정비 등</t>
    <phoneticPr fontId="3" type="noConversion"/>
  </si>
  <si>
    <t>선바위공원 정비사업 실시설계용역</t>
    <phoneticPr fontId="3" type="noConversion"/>
  </si>
  <si>
    <t>＊ 공원조성 A=3,000㎡
＊ 테마형가족쉼터, 꽃단지, 야간조명 등 설치</t>
    <phoneticPr fontId="3" type="noConversion"/>
  </si>
  <si>
    <t>052-229-3333</t>
    <phoneticPr fontId="3" type="noConversion"/>
  </si>
  <si>
    <t>2040 울산 공원녹지기본계획수립용역</t>
    <phoneticPr fontId="3" type="noConversion"/>
  </si>
  <si>
    <t>＊ 울산광역시 전역 / A=1,144㎢
＊ 일몰제, 지역특성과 여건을 감안한 공원,녹지 및 도시환경 발전방향 등 체계적 계획 수립</t>
    <phoneticPr fontId="3" type="noConversion"/>
  </si>
  <si>
    <t>이승주</t>
    <phoneticPr fontId="3" type="noConversion"/>
  </si>
  <si>
    <t>052-229-3332</t>
    <phoneticPr fontId="3" type="noConversion"/>
  </si>
  <si>
    <t>2026 제18회 울산대공원 장미축제 행사대행 용역</t>
    <phoneticPr fontId="3" type="noConversion"/>
  </si>
  <si>
    <t>일반용역</t>
    <phoneticPr fontId="3" type="noConversion"/>
  </si>
  <si>
    <t>행사대행 1식</t>
    <phoneticPr fontId="3" type="noConversion"/>
  </si>
  <si>
    <t>이미리</t>
    <phoneticPr fontId="3" type="noConversion"/>
  </si>
  <si>
    <t>052-229-3344</t>
    <phoneticPr fontId="3" type="noConversion"/>
  </si>
  <si>
    <t>2026 제18회 울산대공원 장미축제 경관조성 용역</t>
    <phoneticPr fontId="3" type="noConversion"/>
  </si>
  <si>
    <t>경관조성 1식</t>
    <phoneticPr fontId="3" type="noConversion"/>
  </si>
  <si>
    <t>거세 한우 고온기 스트레스 저감 기술보급 시범 사양관리 컨설팅</t>
    <phoneticPr fontId="3" type="noConversion"/>
  </si>
  <si>
    <t>사양관리 컨실팅</t>
    <phoneticPr fontId="3" type="noConversion"/>
  </si>
  <si>
    <t>한상철</t>
    <phoneticPr fontId="3" type="noConversion"/>
  </si>
  <si>
    <t>052-229-5452</t>
    <phoneticPr fontId="3" type="noConversion"/>
  </si>
  <si>
    <t>농업기술센터 농업지원과</t>
    <phoneticPr fontId="3" type="noConversion"/>
  </si>
  <si>
    <t>농업미생물 배양실 배지 구입</t>
  </si>
  <si>
    <t>보조사료(미생물 배지)</t>
    <phoneticPr fontId="3" type="noConversion"/>
  </si>
  <si>
    <t>포</t>
    <phoneticPr fontId="3" type="noConversion"/>
  </si>
  <si>
    <t>이현석</t>
  </si>
  <si>
    <t>052-229-5454</t>
  </si>
  <si>
    <t>친환경 축산관리실 초유진단키트 구입</t>
  </si>
  <si>
    <t>초유진단키트</t>
  </si>
  <si>
    <t>10 test/kit</t>
  </si>
  <si>
    <t>친환경 축산관리실(초유은행) 운영 초유 구입</t>
    <phoneticPr fontId="3" type="noConversion"/>
  </si>
  <si>
    <t>초유</t>
    <phoneticPr fontId="3" type="noConversion"/>
  </si>
  <si>
    <t>리터</t>
    <phoneticPr fontId="3" type="noConversion"/>
  </si>
  <si>
    <t>농업미생물 배양실 포장재 구입</t>
    <phoneticPr fontId="3" type="noConversion"/>
  </si>
  <si>
    <t>포장재(포장지)</t>
    <phoneticPr fontId="3" type="noConversion"/>
  </si>
  <si>
    <t>매</t>
    <phoneticPr fontId="3" type="noConversion"/>
  </si>
  <si>
    <t>2026년 과수화상병 방제약제</t>
    <phoneticPr fontId="3" type="noConversion"/>
  </si>
  <si>
    <t>농업용살균제</t>
    <phoneticPr fontId="3" type="noConversion"/>
  </si>
  <si>
    <t>병(봉)</t>
    <phoneticPr fontId="3" type="noConversion"/>
  </si>
  <si>
    <t>백운장</t>
    <phoneticPr fontId="3" type="noConversion"/>
  </si>
  <si>
    <t>052-229-5453</t>
    <phoneticPr fontId="3" type="noConversion"/>
  </si>
  <si>
    <t>울산역 번영탑 환경개선 공사(경관조명 및 바닥교체)</t>
    <phoneticPr fontId="3" type="noConversion"/>
  </si>
  <si>
    <t xml:space="preserve">노후 수조철거 및 바닥교체 공사, 경관조명 설치 공사 </t>
    <phoneticPr fontId="3" type="noConversion"/>
  </si>
  <si>
    <t>도시경관과</t>
  </si>
  <si>
    <t>공공건축물 안전디자인 개선사업 용역</t>
  </si>
  <si>
    <t>공공건축물 실내·외 안전디자인 및 유니버설 디자인 적용(사인물, 안내판 등)</t>
  </si>
  <si>
    <t>방미진</t>
  </si>
  <si>
    <t>052-229-6552</t>
    <phoneticPr fontId="3" type="noConversion"/>
  </si>
  <si>
    <t>정필성</t>
  </si>
  <si>
    <t>052-229-6554</t>
  </si>
  <si>
    <t>도시관리계획(도시계획시설) 결정(변경) 용역</t>
    <phoneticPr fontId="3" type="noConversion"/>
  </si>
  <si>
    <t>도시관리계획 결정 30,000㎡</t>
    <phoneticPr fontId="3" type="noConversion"/>
  </si>
  <si>
    <t>도시계획과</t>
    <phoneticPr fontId="3" type="noConversion"/>
  </si>
  <si>
    <t>김병국</t>
    <phoneticPr fontId="3" type="noConversion"/>
  </si>
  <si>
    <t>국토이용정보체계(UPIS, KLIP) DB현행화 용역</t>
    <phoneticPr fontId="3" type="noConversion"/>
  </si>
  <si>
    <t>도시관리계획 결정사항 전산등록 1식</t>
    <phoneticPr fontId="3" type="noConversion"/>
  </si>
  <si>
    <t>박효정</t>
    <phoneticPr fontId="3" type="noConversion"/>
  </si>
  <si>
    <t>도시 확장지역 개발 기본구상 용역</t>
    <phoneticPr fontId="3" type="noConversion"/>
  </si>
  <si>
    <t>기본구상(A=650만㎡ 정도) 1식</t>
    <phoneticPr fontId="3" type="noConversion"/>
  </si>
  <si>
    <t>주원영</t>
    <phoneticPr fontId="3" type="noConversion"/>
  </si>
  <si>
    <t>052-229-4334</t>
    <phoneticPr fontId="3" type="noConversion"/>
  </si>
  <si>
    <t>2031년 울산권 개발제한구역관리계획 수립 용역</t>
    <phoneticPr fontId="3" type="noConversion"/>
  </si>
  <si>
    <t>관리계획(A=267.02㎢) 1식</t>
    <phoneticPr fontId="3" type="noConversion"/>
  </si>
  <si>
    <t>임지예</t>
    <phoneticPr fontId="3" type="noConversion"/>
  </si>
  <si>
    <t>052-229-4335</t>
    <phoneticPr fontId="3" type="noConversion"/>
  </si>
  <si>
    <t>052-229-4343</t>
    <phoneticPr fontId="3" type="noConversion"/>
  </si>
  <si>
    <t>052-229-4344</t>
    <phoneticPr fontId="3" type="noConversion"/>
  </si>
  <si>
    <t>2025년 개발제한구역 항공사진 인화 및 모자이크 제작</t>
    <phoneticPr fontId="3" type="noConversion"/>
  </si>
  <si>
    <t>사진용인화지</t>
    <phoneticPr fontId="3" type="noConversion"/>
  </si>
  <si>
    <t>식</t>
  </si>
  <si>
    <t>정용주</t>
    <phoneticPr fontId="3" type="noConversion"/>
  </si>
  <si>
    <t>052-229-4325</t>
  </si>
  <si>
    <t>제4단계 낙동강수계 오염총량관리 시행계획 2025년도 이행평가</t>
    <phoneticPr fontId="3" type="noConversion"/>
  </si>
  <si>
    <t>이행평가 보고서 1식</t>
    <phoneticPr fontId="3" type="noConversion"/>
  </si>
  <si>
    <t>맑은물정책과</t>
    <phoneticPr fontId="3" type="noConversion"/>
  </si>
  <si>
    <t>김진아</t>
    <phoneticPr fontId="3" type="noConversion"/>
  </si>
  <si>
    <t>052-229-7533</t>
    <phoneticPr fontId="3" type="noConversion"/>
  </si>
  <si>
    <t>비점오염 저감시설 유지관리 및 모니터링 용역</t>
    <phoneticPr fontId="3" type="noConversion"/>
  </si>
  <si>
    <t>장기</t>
    <phoneticPr fontId="3" type="noConversion"/>
  </si>
  <si>
    <t>비점오염 저감시설 44기 관리 및 운영</t>
    <phoneticPr fontId="3" type="noConversion"/>
  </si>
  <si>
    <t>정승훈</t>
    <phoneticPr fontId="3" type="noConversion"/>
  </si>
  <si>
    <t>052-229-7545</t>
    <phoneticPr fontId="3" type="noConversion"/>
  </si>
  <si>
    <t>학산동 외 1개소 LID 비점오염 저감사업 건설폐기물(폐아스콘)처리용역</t>
    <phoneticPr fontId="3" type="noConversion"/>
  </si>
  <si>
    <t>폐아스콘 운반(3,366.4톤) 및 처리(1,009.9톤)</t>
    <phoneticPr fontId="3" type="noConversion"/>
  </si>
  <si>
    <t>이지희</t>
    <phoneticPr fontId="3" type="noConversion"/>
  </si>
  <si>
    <t>052-229-7544</t>
    <phoneticPr fontId="3" type="noConversion"/>
  </si>
  <si>
    <t>학산동 외 1개소 LID 비점오염 저감사업 건설폐기물(폐콘크리트 등)처리용역</t>
    <phoneticPr fontId="3" type="noConversion"/>
  </si>
  <si>
    <t>폐콘크리트 등 운반(4,402.9톤), 처리(2,715.9톤)</t>
    <phoneticPr fontId="3" type="noConversion"/>
  </si>
  <si>
    <t>울산 미포국가산단 효문공단 저탄소 그린산업단지 조성사업 건설폐기물(폐아스콘)처리용역</t>
    <phoneticPr fontId="3" type="noConversion"/>
  </si>
  <si>
    <t>폐아스콘 운반(1,997.14톤), 처리(599.14톤)</t>
    <phoneticPr fontId="3" type="noConversion"/>
  </si>
  <si>
    <t>울산 미포국가산단 효문공단 저탄소 그린산업단지 조성사업 건설폐기물(폐콘크리트)처리용역</t>
  </si>
  <si>
    <t>폐콘크리트 운반(4,303.4톤), 처리(2,631.7톤)</t>
    <phoneticPr fontId="3" type="noConversion"/>
  </si>
  <si>
    <t>명촌천 교량 설치</t>
    <phoneticPr fontId="3" type="noConversion"/>
  </si>
  <si>
    <t>교량 1개소</t>
    <phoneticPr fontId="3" type="noConversion"/>
  </si>
  <si>
    <t>김진영</t>
    <phoneticPr fontId="3" type="noConversion"/>
  </si>
  <si>
    <t>052-229-7553</t>
    <phoneticPr fontId="3" type="noConversion"/>
  </si>
  <si>
    <t>회야강(회야지구) 지방하천 정비사업</t>
    <phoneticPr fontId="3" type="noConversion"/>
  </si>
  <si>
    <t>제방 축제 및 보축(L=8.08㎞)</t>
    <phoneticPr fontId="3" type="noConversion"/>
  </si>
  <si>
    <t>척과천 지방하천 정비사업</t>
    <phoneticPr fontId="3" type="noConversion"/>
  </si>
  <si>
    <t>제방 축제 및 보축(L=6.0㎞)</t>
    <phoneticPr fontId="3" type="noConversion"/>
  </si>
  <si>
    <t>052-229-7554</t>
  </si>
  <si>
    <t>제5차 대중교통계획 수립</t>
    <phoneticPr fontId="3" type="noConversion"/>
  </si>
  <si>
    <t>연구용역</t>
    <phoneticPr fontId="3" type="noConversion"/>
  </si>
  <si>
    <t>대중교통계획 추진성과분석 및 전략적 추진계획 작성</t>
    <phoneticPr fontId="3" type="noConversion"/>
  </si>
  <si>
    <t>버스택시과</t>
    <phoneticPr fontId="3" type="noConversion"/>
  </si>
  <si>
    <t>김경식</t>
    <phoneticPr fontId="3" type="noConversion"/>
  </si>
  <si>
    <t>052-229-4213</t>
    <phoneticPr fontId="3" type="noConversion"/>
  </si>
  <si>
    <t>시내버스 재정지원 관리시스템 유지보수</t>
    <phoneticPr fontId="3" type="noConversion"/>
  </si>
  <si>
    <t>정보시스템 1식 유지보수</t>
    <phoneticPr fontId="3" type="noConversion"/>
  </si>
  <si>
    <t>김경태</t>
    <phoneticPr fontId="3" type="noConversion"/>
  </si>
  <si>
    <t>052-229-4193</t>
    <phoneticPr fontId="3" type="noConversion"/>
  </si>
  <si>
    <t>시내버스 재정지원금 집행실적 검증</t>
    <phoneticPr fontId="3" type="noConversion"/>
  </si>
  <si>
    <t>전년도 시내버스 보조금 집행실적 검증</t>
    <phoneticPr fontId="3" type="noConversion"/>
  </si>
  <si>
    <t>2026년 시내버스 외부회계감사 및 운송원가조사 용역</t>
    <phoneticPr fontId="3" type="noConversion"/>
  </si>
  <si>
    <t>2026년 표준운송원가 산정 등</t>
    <phoneticPr fontId="3" type="noConversion"/>
  </si>
  <si>
    <t>이은아</t>
    <phoneticPr fontId="3" type="noConversion"/>
  </si>
  <si>
    <t>052-229-4195</t>
    <phoneticPr fontId="3" type="noConversion"/>
  </si>
  <si>
    <t>70세 이상 어르신 신규 교통카드 제작</t>
    <phoneticPr fontId="3" type="noConversion"/>
  </si>
  <si>
    <t>전자카드</t>
    <phoneticPr fontId="3" type="noConversion"/>
  </si>
  <si>
    <t>이상협</t>
    <phoneticPr fontId="3" type="noConversion"/>
  </si>
  <si>
    <t>052-229-4194</t>
    <phoneticPr fontId="3" type="noConversion"/>
  </si>
  <si>
    <t>70세 이상 어르신 버스요금 무료 확대 홍보물(현수막, 배너)</t>
    <phoneticPr fontId="3" type="noConversion"/>
  </si>
  <si>
    <t>현수막 및 배너</t>
    <phoneticPr fontId="3" type="noConversion"/>
  </si>
  <si>
    <t>장</t>
    <phoneticPr fontId="3" type="noConversion"/>
  </si>
  <si>
    <t>김기태</t>
    <phoneticPr fontId="3" type="noConversion"/>
  </si>
  <si>
    <t>052-229-4196</t>
    <phoneticPr fontId="3" type="noConversion"/>
  </si>
  <si>
    <t>연구활동종사자 특수건강검진</t>
  </si>
  <si>
    <t>장기</t>
  </si>
  <si>
    <t>산업안전보건법 시행규칙 별표22의 물질에 대한 특수건강검진</t>
  </si>
  <si>
    <t>이광원</t>
  </si>
  <si>
    <t>052-229-6691</t>
    <phoneticPr fontId="3" type="noConversion"/>
  </si>
  <si>
    <t>교통소음자동측정시스템 유지보수 위탁용역</t>
  </si>
  <si>
    <t>소음측정시스템 운영 관리
(고정식5대,이동식1대,서버2대)</t>
  </si>
  <si>
    <t>고승환</t>
  </si>
  <si>
    <t>052-229-6697</t>
  </si>
  <si>
    <t>환경측정기기 정도검사 및 교정검사</t>
  </si>
  <si>
    <t>환경분야시험검사등에 관한법률 제11조
측정기기의 정도검사</t>
    <phoneticPr fontId="3" type="noConversion"/>
  </si>
  <si>
    <t>홍명희</t>
  </si>
  <si>
    <t>052-229-6693</t>
  </si>
  <si>
    <t>유해대기측정시스템 유지보수 위탁용역</t>
  </si>
  <si>
    <t>유해대기측정차량의 운영 관리</t>
  </si>
  <si>
    <t>서윤하</t>
  </si>
  <si>
    <t>052-229-6692</t>
  </si>
  <si>
    <t>연구실 작업환경측정</t>
  </si>
  <si>
    <t>산업안전보건법 시행규칙 별표21의 물질에 대한 작업환경측정</t>
  </si>
  <si>
    <t>052-229-6691</t>
  </si>
  <si>
    <t>보건환경연구원 생활환경과</t>
    <phoneticPr fontId="3" type="noConversion"/>
  </si>
  <si>
    <t>식중독균 및 식품미생물 검사</t>
  </si>
  <si>
    <t>식품미생물검사 시약 및 소모품</t>
  </si>
  <si>
    <t>EA</t>
    <phoneticPr fontId="3" type="noConversion"/>
  </si>
  <si>
    <t>김혜리</t>
    <phoneticPr fontId="3" type="noConversion"/>
  </si>
  <si>
    <t>052-229-5222</t>
    <phoneticPr fontId="3" type="noConversion"/>
  </si>
  <si>
    <t>식품의약품검사</t>
    <phoneticPr fontId="3" type="noConversion"/>
  </si>
  <si>
    <t>표준품 및 시약</t>
    <phoneticPr fontId="3" type="noConversion"/>
  </si>
  <si>
    <t>식</t>
    <phoneticPr fontId="3" type="noConversion"/>
  </si>
  <si>
    <t>김민경</t>
    <phoneticPr fontId="3" type="noConversion"/>
  </si>
  <si>
    <t>052-229-5232</t>
    <phoneticPr fontId="3" type="noConversion"/>
  </si>
  <si>
    <t>연속이온분석기 소모품 구매</t>
  </si>
  <si>
    <t>연속이온분석장비 유지관리 소모품 구매</t>
  </si>
  <si>
    <t>김지연</t>
  </si>
  <si>
    <t>052-229-6575</t>
    <phoneticPr fontId="3" type="noConversion"/>
  </si>
  <si>
    <t>중금속 및 탄소분석기 유지관리 부품 구매</t>
  </si>
  <si>
    <t>유해대기물질 분석기 소모품 구매</t>
  </si>
  <si>
    <t>유해대기측정시스템 소모품 구매</t>
  </si>
  <si>
    <t>단가계약 시약소모품 구매</t>
  </si>
  <si>
    <t>실험분석등을위한 시약및 소모품 구매</t>
  </si>
  <si>
    <t>박미영</t>
  </si>
  <si>
    <t>052-229-6187</t>
    <phoneticPr fontId="3" type="noConversion"/>
  </si>
  <si>
    <t>실내공기질, 악취 시약 및 소모품 구매</t>
  </si>
  <si>
    <t>TSA배지 등 20종</t>
  </si>
  <si>
    <t>SET</t>
  </si>
  <si>
    <t>052-229-6693</t>
    <phoneticPr fontId="3" type="noConversion"/>
  </si>
  <si>
    <t>EA</t>
  </si>
  <si>
    <t>식중독균 검사지원(재료비)</t>
  </si>
  <si>
    <t>식중독균 검사 시약 및 소모품</t>
  </si>
  <si>
    <t>의료용 면역형광 측정장치 구매</t>
    <phoneticPr fontId="3" type="noConversion"/>
  </si>
  <si>
    <t>의료용 면역형광측정장치</t>
    <phoneticPr fontId="3" type="noConversion"/>
  </si>
  <si>
    <t>ea</t>
    <phoneticPr fontId="3" type="noConversion"/>
  </si>
  <si>
    <t>박미영</t>
    <phoneticPr fontId="3" type="noConversion"/>
  </si>
  <si>
    <t>052-229-4692</t>
    <phoneticPr fontId="3" type="noConversion"/>
  </si>
  <si>
    <t>지역거점진단센터 운영비 지원</t>
  </si>
  <si>
    <t>페트리디쉬 및 바이텍카드 등</t>
  </si>
  <si>
    <t>ea</t>
  </si>
  <si>
    <t>김수희</t>
  </si>
  <si>
    <t>052-229-4695</t>
    <phoneticPr fontId="3" type="noConversion"/>
  </si>
  <si>
    <t>질병조사 및 감시</t>
  </si>
  <si>
    <t>질병조사 검사시약 및 소모품</t>
  </si>
  <si>
    <t>가축방역 소요재료 구입</t>
    <phoneticPr fontId="3" type="noConversion"/>
  </si>
  <si>
    <t>일반검사용시약</t>
    <phoneticPr fontId="3" type="noConversion"/>
  </si>
  <si>
    <t>윤남식</t>
    <phoneticPr fontId="3" type="noConversion"/>
  </si>
  <si>
    <t>052-229-5242</t>
    <phoneticPr fontId="3" type="noConversion"/>
  </si>
  <si>
    <t>2026년 축산물 위생검사</t>
    <phoneticPr fontId="3" type="noConversion"/>
  </si>
  <si>
    <t>축산물 위생검사 소모품</t>
  </si>
  <si>
    <t>김화진</t>
    <phoneticPr fontId="3" type="noConversion"/>
  </si>
  <si>
    <t>052-229-5251</t>
    <phoneticPr fontId="3" type="noConversion"/>
  </si>
  <si>
    <t>환경분석용 시약 및 소모품 구매</t>
    <phoneticPr fontId="3" type="noConversion"/>
  </si>
  <si>
    <t>시약 및 소모품</t>
    <phoneticPr fontId="3" type="noConversion"/>
  </si>
  <si>
    <t>탁경학</t>
    <phoneticPr fontId="3" type="noConversion"/>
  </si>
  <si>
    <t>052-229-6173</t>
    <phoneticPr fontId="3" type="noConversion"/>
  </si>
  <si>
    <t>수질미생물 분석용 시약 구매</t>
    <phoneticPr fontId="3" type="noConversion"/>
  </si>
  <si>
    <t>미생물 분석 시약</t>
    <phoneticPr fontId="3" type="noConversion"/>
  </si>
  <si>
    <t>종</t>
    <phoneticPr fontId="3" type="noConversion"/>
  </si>
  <si>
    <t>수질의 보전과  먹는물 안전성 검사(수질 및 먹는물 분석 시약 구매)</t>
  </si>
  <si>
    <t xml:space="preserve">분석용 시약, 표준물질 </t>
  </si>
  <si>
    <t>김지현</t>
  </si>
  <si>
    <t>052-229-6193</t>
    <phoneticPr fontId="3" type="noConversion"/>
  </si>
  <si>
    <t>수질의 보전과 먹는물 안전성 검사(시험분석용 소모품 구매)</t>
  </si>
  <si>
    <t>GC용 바이알, 캡, 컬럼, 플라스크 등</t>
  </si>
  <si>
    <t>동물질병 진단 등 검사지원</t>
    <phoneticPr fontId="3" type="noConversion"/>
  </si>
  <si>
    <t>동물질병 검사재료</t>
  </si>
  <si>
    <t>김기성</t>
    <phoneticPr fontId="3" type="noConversion"/>
  </si>
  <si>
    <t>052-229-5312</t>
    <phoneticPr fontId="3" type="noConversion"/>
  </si>
  <si>
    <t>가축전염병 진단검사 재료구입</t>
    <phoneticPr fontId="3" type="noConversion"/>
  </si>
  <si>
    <t>가축전염병 검사재료</t>
    <phoneticPr fontId="3" type="noConversion"/>
  </si>
  <si>
    <t>보건환경연구원 식중독검사과</t>
    <phoneticPr fontId="3" type="noConversion"/>
  </si>
  <si>
    <t>보건환경연구원 식약품연구과</t>
    <phoneticPr fontId="3" type="noConversion"/>
  </si>
  <si>
    <t>보건환경연구원 대기연구과</t>
    <phoneticPr fontId="3" type="noConversion"/>
  </si>
  <si>
    <t>보건환경연구원 질병조사과</t>
    <phoneticPr fontId="3" type="noConversion"/>
  </si>
  <si>
    <t>보건환경연구원 동물위생과</t>
    <phoneticPr fontId="3" type="noConversion"/>
  </si>
  <si>
    <t>보건환경연구원 축산물검사과</t>
    <phoneticPr fontId="3" type="noConversion"/>
  </si>
  <si>
    <t>보건환경연구원 환경조사과</t>
    <phoneticPr fontId="3" type="noConversion"/>
  </si>
  <si>
    <t>보건환경연구원 수질연구과</t>
    <phoneticPr fontId="3" type="noConversion"/>
  </si>
  <si>
    <t>보건환경연구원 정밀검사과</t>
    <phoneticPr fontId="3" type="noConversion"/>
  </si>
  <si>
    <t>동물위생시험소 옥상 방수 공사</t>
    <phoneticPr fontId="3" type="noConversion"/>
  </si>
  <si>
    <t>건축</t>
  </si>
  <si>
    <t>폴리우레탄 방수공사 660㎡</t>
    <phoneticPr fontId="3" type="noConversion"/>
  </si>
  <si>
    <t>손정식</t>
    <phoneticPr fontId="3" type="noConversion"/>
  </si>
  <si>
    <t>052-229-5245</t>
    <phoneticPr fontId="3" type="noConversion"/>
  </si>
  <si>
    <t>설명절 노인복지시설 위문품 배부</t>
    <phoneticPr fontId="3" type="noConversion"/>
  </si>
  <si>
    <t>물티슈</t>
    <phoneticPr fontId="3" type="noConversion"/>
  </si>
  <si>
    <t>개</t>
    <phoneticPr fontId="3" type="noConversion"/>
  </si>
  <si>
    <t>보훈노인과</t>
    <phoneticPr fontId="3" type="noConversion"/>
  </si>
  <si>
    <t>이현주</t>
    <phoneticPr fontId="3" type="noConversion"/>
  </si>
  <si>
    <t>052-229-4834</t>
    <phoneticPr fontId="3" type="noConversion"/>
  </si>
  <si>
    <t>롤화장지</t>
    <phoneticPr fontId="3" type="noConversion"/>
  </si>
  <si>
    <t>속</t>
    <phoneticPr fontId="3" type="noConversion"/>
  </si>
  <si>
    <t>액체세제</t>
    <phoneticPr fontId="3" type="noConversion"/>
  </si>
  <si>
    <t>2026년 가정위탁아동 상해보험 가입 용역</t>
    <phoneticPr fontId="3" type="noConversion"/>
  </si>
  <si>
    <t>가정위탁아동 상해보험 단체가입
(아동 250~270명 정도)</t>
    <phoneticPr fontId="3" type="noConversion"/>
  </si>
  <si>
    <t>복지정책과</t>
    <phoneticPr fontId="3" type="noConversion"/>
  </si>
  <si>
    <t>김미진</t>
    <phoneticPr fontId="3" type="noConversion"/>
  </si>
  <si>
    <t>052-229-3443</t>
    <phoneticPr fontId="3" type="noConversion"/>
  </si>
  <si>
    <t>2026년 태화강 국가하천 둔치 물억새 베기 장비임차용역</t>
    <phoneticPr fontId="3" type="noConversion"/>
  </si>
  <si>
    <t>태화강 억새베기 및 둔치 정비 등</t>
    <phoneticPr fontId="3" type="noConversion"/>
  </si>
  <si>
    <t>생태정원과</t>
    <phoneticPr fontId="3" type="noConversion"/>
  </si>
  <si>
    <t>홍선민</t>
    <phoneticPr fontId="3" type="noConversion"/>
  </si>
  <si>
    <t>2026년 태화강 둔치 임목폐기물처리용역</t>
    <phoneticPr fontId="3" type="noConversion"/>
  </si>
  <si>
    <t>임목폐기물 처리 100톤</t>
    <phoneticPr fontId="3" type="noConversion"/>
  </si>
  <si>
    <t>052-229-8544</t>
    <phoneticPr fontId="3" type="noConversion"/>
  </si>
  <si>
    <t>2026년 스마트도시 통합운영센터 정보시스템 유지관리 용역</t>
    <phoneticPr fontId="3" type="noConversion"/>
  </si>
  <si>
    <t>스마트도시 통합운영센터 정보시스템 145식 유지관리</t>
    <phoneticPr fontId="3" type="noConversion"/>
  </si>
  <si>
    <t>스마트도시과</t>
    <phoneticPr fontId="3" type="noConversion"/>
  </si>
  <si>
    <t>김성욱</t>
    <phoneticPr fontId="3" type="noConversion"/>
  </si>
  <si>
    <t>052-229-6824</t>
    <phoneticPr fontId="3" type="noConversion"/>
  </si>
  <si>
    <t>스마트 모빌리티 플랫폼 유지관리</t>
    <phoneticPr fontId="3" type="noConversion"/>
  </si>
  <si>
    <t>스마트 모빌리티 플랫폼 13종 73식(HW 41, SW 32) 연간 유지관리</t>
    <phoneticPr fontId="3" type="noConversion"/>
  </si>
  <si>
    <t>권유성</t>
    <phoneticPr fontId="3" type="noConversion"/>
  </si>
  <si>
    <t>052-229-6852</t>
    <phoneticPr fontId="3" type="noConversion"/>
  </si>
  <si>
    <t>도시 문제 해결을 위한 에너시티 AI 솔루션 구축</t>
    <phoneticPr fontId="3" type="noConversion"/>
  </si>
  <si>
    <t>도시생활 데이터와 AI 기술 기반 복합도시지표를 활용한 도시문제 해결을 위한 솔루션 구축</t>
    <phoneticPr fontId="3" type="noConversion"/>
  </si>
  <si>
    <t>이기한</t>
    <phoneticPr fontId="3" type="noConversion"/>
  </si>
  <si>
    <t>052-229-6833</t>
    <phoneticPr fontId="3" type="noConversion"/>
  </si>
  <si>
    <t>국토교통부 공모 선정</t>
    <phoneticPr fontId="3" type="noConversion"/>
  </si>
  <si>
    <t>스마트도시 통합운영센터 고도화</t>
  </si>
  <si>
    <t>통신소프트웨어</t>
  </si>
  <si>
    <t>조</t>
  </si>
  <si>
    <t>스마트도시과</t>
  </si>
  <si>
    <t>김성욱</t>
  </si>
  <si>
    <t>052-229-6824</t>
  </si>
  <si>
    <t>패키지소프트웨어개발및도입서비스</t>
  </si>
  <si>
    <t>1월 문화가 있는 날 행사</t>
    <phoneticPr fontId="3" type="noConversion"/>
  </si>
  <si>
    <t>저자초청 강연회, 공연 등</t>
    <phoneticPr fontId="3" type="noConversion"/>
  </si>
  <si>
    <t>울산도서관 자료정책과</t>
    <phoneticPr fontId="3" type="noConversion"/>
  </si>
  <si>
    <t>이유진</t>
    <phoneticPr fontId="3" type="noConversion"/>
  </si>
  <si>
    <t>052-229-6903</t>
    <phoneticPr fontId="3" type="noConversion"/>
  </si>
  <si>
    <t>2월 문화가 있는 날 행사</t>
    <phoneticPr fontId="3" type="noConversion"/>
  </si>
  <si>
    <t>울산어린이청소년도서관 AI 특화 프로그램</t>
    <phoneticPr fontId="3" type="noConversion"/>
  </si>
  <si>
    <t>어린이·청소년 대상 AI 특화 프로그램 운영</t>
    <phoneticPr fontId="3" type="noConversion"/>
  </si>
  <si>
    <t>울산도서관 어린이청소년도서관</t>
    <phoneticPr fontId="3" type="noConversion"/>
  </si>
  <si>
    <t>문보선</t>
    <phoneticPr fontId="3" type="noConversion"/>
  </si>
  <si>
    <t>052-229-6913</t>
    <phoneticPr fontId="3" type="noConversion"/>
  </si>
  <si>
    <t>울산어린이청소년도서관 도서관주간 행사</t>
    <phoneticPr fontId="3" type="noConversion"/>
  </si>
  <si>
    <t>작가와의 만남 등 도서관 문화 행사 개최</t>
    <phoneticPr fontId="3" type="noConversion"/>
  </si>
  <si>
    <t>박영애</t>
    <phoneticPr fontId="3" type="noConversion"/>
  </si>
  <si>
    <t>052-229-6911</t>
    <phoneticPr fontId="3" type="noConversion"/>
  </si>
  <si>
    <t>울산도서관 조경시설 유지관리 용역</t>
    <phoneticPr fontId="3" type="noConversion"/>
  </si>
  <si>
    <t>일반용역</t>
  </si>
  <si>
    <t>조경면적 8,325.30㎡, 교목, 관목, 잔디 등 관리</t>
  </si>
  <si>
    <t>울산도서관 운영지원과</t>
  </si>
  <si>
    <t>라정순</t>
  </si>
  <si>
    <t>052-229-6864</t>
  </si>
  <si>
    <t>울산도서관 도서관 주간 행사</t>
    <phoneticPr fontId="3" type="noConversion"/>
  </si>
  <si>
    <t>북콘서트, 작가와의 만남 등</t>
    <phoneticPr fontId="3" type="noConversion"/>
  </si>
  <si>
    <t>구진아</t>
    <phoneticPr fontId="3" type="noConversion"/>
  </si>
  <si>
    <t>052-229-6906</t>
    <phoneticPr fontId="3" type="noConversion"/>
  </si>
  <si>
    <t>2026년 울산도서관 소식지 「글길」 제작</t>
  </si>
  <si>
    <t>기타인쇄물</t>
  </si>
  <si>
    <t>부</t>
  </si>
  <si>
    <t>울산도서관 자료정책과</t>
  </si>
  <si>
    <t>이수민</t>
  </si>
  <si>
    <t>052-229-6905</t>
  </si>
  <si>
    <t>울산어린이청소년도서관 도서 구입</t>
    <phoneticPr fontId="3" type="noConversion"/>
  </si>
  <si>
    <t>도서</t>
    <phoneticPr fontId="3" type="noConversion"/>
  </si>
  <si>
    <t>권</t>
    <phoneticPr fontId="3" type="noConversion"/>
  </si>
  <si>
    <t>2026년 울산도서관 전자책·오디오북 구입(1분기)</t>
    <phoneticPr fontId="3" type="noConversion"/>
  </si>
  <si>
    <t>서적</t>
  </si>
  <si>
    <t>울산도서관 정보서비스과</t>
  </si>
  <si>
    <t>장원익</t>
    <phoneticPr fontId="3" type="noConversion"/>
  </si>
  <si>
    <t>052-229-6984</t>
    <phoneticPr fontId="3" type="noConversion"/>
  </si>
  <si>
    <t>2026년 제1회 울산도서관 국내도서 구입</t>
    <phoneticPr fontId="3" type="noConversion"/>
  </si>
  <si>
    <t>권</t>
  </si>
  <si>
    <t>우지혜</t>
  </si>
  <si>
    <t>052-229-6983</t>
    <phoneticPr fontId="3" type="noConversion"/>
  </si>
  <si>
    <t>자료실 전산장비 구입</t>
  </si>
  <si>
    <t>데스크톱컴퓨터</t>
  </si>
  <si>
    <t>이병훈</t>
    <phoneticPr fontId="3" type="noConversion"/>
  </si>
  <si>
    <t>052-229-6981</t>
    <phoneticPr fontId="3" type="noConversion"/>
  </si>
  <si>
    <t>액정모니터</t>
  </si>
  <si>
    <t>정보통신실 냉방기 구입</t>
    <phoneticPr fontId="3" type="noConversion"/>
  </si>
  <si>
    <t>냉방기</t>
    <phoneticPr fontId="3" type="noConversion"/>
  </si>
  <si>
    <t>2026년 울산도서관 국외도서 구입</t>
    <phoneticPr fontId="3" type="noConversion"/>
  </si>
  <si>
    <t>백지은</t>
    <phoneticPr fontId="3" type="noConversion"/>
  </si>
  <si>
    <t>052-229-6985</t>
    <phoneticPr fontId="3" type="noConversion"/>
  </si>
  <si>
    <t>울산박물관 초화류등 실내외 화분식물 관리 용역</t>
    <phoneticPr fontId="3" type="noConversion"/>
  </si>
  <si>
    <t>초화류등 실내외 화분식물 관리</t>
    <phoneticPr fontId="3" type="noConversion"/>
  </si>
  <si>
    <t>울산박물관</t>
    <phoneticPr fontId="3" type="noConversion"/>
  </si>
  <si>
    <t>김시형</t>
    <phoneticPr fontId="3" type="noConversion"/>
  </si>
  <si>
    <t>052-229-4712</t>
    <phoneticPr fontId="3" type="noConversion"/>
  </si>
  <si>
    <t>대곡박물관 초화류 식재 및 조경관리 용역</t>
    <phoneticPr fontId="3" type="noConversion"/>
  </si>
  <si>
    <t>초화류 식재(분기별 1회)
조경관리(월 1회)</t>
    <phoneticPr fontId="3" type="noConversion"/>
  </si>
  <si>
    <t>박정석</t>
    <phoneticPr fontId="3" type="noConversion"/>
  </si>
  <si>
    <t>2025년 울산대곡박물관 제1차 특별기획전 전시연출 용역</t>
    <phoneticPr fontId="3" type="noConversion"/>
  </si>
  <si>
    <t>전시장 설치, 영상 및 사인물 제작</t>
    <phoneticPr fontId="3" type="noConversion"/>
  </si>
  <si>
    <t>윤근영</t>
    <phoneticPr fontId="3" type="noConversion"/>
  </si>
  <si>
    <t>052-229-4789</t>
    <phoneticPr fontId="3" type="noConversion"/>
  </si>
  <si>
    <t>052-229-4781</t>
    <phoneticPr fontId="3" type="noConversion"/>
  </si>
  <si>
    <t>2026년 울산시립미술관 소장작품 및 수장고 소독 용역</t>
    <phoneticPr fontId="3" type="noConversion"/>
  </si>
  <si>
    <t>미술관 소장작품(238점) 및 수장고 소독 2회</t>
    <phoneticPr fontId="3" type="noConversion"/>
  </si>
  <si>
    <t>울산시립미술관</t>
    <phoneticPr fontId="3" type="noConversion"/>
  </si>
  <si>
    <t>김혜정</t>
    <phoneticPr fontId="3" type="noConversion"/>
  </si>
  <si>
    <t>052-229-8444</t>
    <phoneticPr fontId="3" type="noConversion"/>
  </si>
  <si>
    <t>조경시설 유지관리용역</t>
    <phoneticPr fontId="3" type="noConversion"/>
  </si>
  <si>
    <t>울산시립미술관 조경시설 관리</t>
    <phoneticPr fontId="3" type="noConversion"/>
  </si>
  <si>
    <t>김유경</t>
    <phoneticPr fontId="3" type="noConversion"/>
  </si>
  <si>
    <t>052-229-8433</t>
    <phoneticPr fontId="3" type="noConversion"/>
  </si>
  <si>
    <t>2026년 울산시립미술관 기계설비 성능점검 용역</t>
    <phoneticPr fontId="3" type="noConversion"/>
  </si>
  <si>
    <t>미술관 내 기계설비 성능점검</t>
    <phoneticPr fontId="3" type="noConversion"/>
  </si>
  <si>
    <t>손현호</t>
    <phoneticPr fontId="3" type="noConversion"/>
  </si>
  <si>
    <t>052-229-8438</t>
    <phoneticPr fontId="3" type="noConversion"/>
  </si>
  <si>
    <t>기타</t>
  </si>
  <si>
    <t>풀베기, 관목전정, 관수작업, 비료주기 등</t>
    <phoneticPr fontId="3" type="noConversion"/>
  </si>
  <si>
    <t>일반산단과</t>
    <phoneticPr fontId="3" type="noConversion"/>
  </si>
  <si>
    <t>박현정</t>
    <phoneticPr fontId="3" type="noConversion"/>
  </si>
  <si>
    <t>229-3065</t>
    <phoneticPr fontId="3" type="noConversion"/>
  </si>
  <si>
    <t>2026년 기후대응 도시숲 조성사업(길천일반산업단지 내)</t>
    <phoneticPr fontId="3" type="noConversion"/>
  </si>
  <si>
    <t>도시숲 조성 7,000㎡</t>
    <phoneticPr fontId="3" type="noConversion"/>
  </si>
  <si>
    <t>매곡일반산업단지 활력있고 아름다운거리조성 플러스사업</t>
    <phoneticPr fontId="3" type="noConversion"/>
  </si>
  <si>
    <t>보도정비 L=4,403m, 안전보행환경 시설물  1식</t>
    <phoneticPr fontId="3" type="noConversion"/>
  </si>
  <si>
    <t>라우진</t>
    <phoneticPr fontId="3" type="noConversion"/>
  </si>
  <si>
    <t>신일반산업단지 성토사면 보강공사</t>
    <phoneticPr fontId="3" type="noConversion"/>
  </si>
  <si>
    <t>옹벽시공 L=110m</t>
    <phoneticPr fontId="3" type="noConversion"/>
  </si>
  <si>
    <t>김소영</t>
    <phoneticPr fontId="3" type="noConversion"/>
  </si>
  <si>
    <t>2026년 기후대응 도시숲 조성사업 실시설계 용역</t>
    <phoneticPr fontId="3" type="noConversion"/>
  </si>
  <si>
    <t>도시숲 조성 실시설계 1식</t>
  </si>
  <si>
    <t>일반산단과</t>
  </si>
  <si>
    <t>길천2차일반산단(2단계) 사후환경영향조사(운영시)용역</t>
    <phoneticPr fontId="3" type="noConversion"/>
  </si>
  <si>
    <t>길천2차(2단계)운영에 대한 사후환경영향조사 실시</t>
    <phoneticPr fontId="3" type="noConversion"/>
  </si>
  <si>
    <t>김동욱</t>
    <phoneticPr fontId="3" type="noConversion"/>
  </si>
  <si>
    <t>229-3073</t>
    <phoneticPr fontId="3" type="noConversion"/>
  </si>
  <si>
    <t>2026년 상반기 일반산업단지 시설물 정기 및 정밀안점점검 용역</t>
    <phoneticPr fontId="3" type="noConversion"/>
  </si>
  <si>
    <t>시설물 점검 1식</t>
    <phoneticPr fontId="3" type="noConversion"/>
  </si>
  <si>
    <t>노후산단 구조고도화계획 수립용역</t>
    <phoneticPr fontId="3" type="noConversion"/>
  </si>
  <si>
    <t>길천일반산업단지 구조고도화 1식</t>
    <phoneticPr fontId="3" type="noConversion"/>
  </si>
  <si>
    <t>2026년 일반산업단지 입주기업체 실태조사</t>
    <phoneticPr fontId="3" type="noConversion"/>
  </si>
  <si>
    <t>일반산업단지 입주기업체 전수조사(현황,애로사항 등) 및 통계분석</t>
    <phoneticPr fontId="3" type="noConversion"/>
  </si>
  <si>
    <t>노후 민방위 경보시설 교체</t>
  </si>
  <si>
    <t>사이렌</t>
  </si>
  <si>
    <t>자연재난과</t>
  </si>
  <si>
    <t>최준호</t>
  </si>
  <si>
    <t>052-229-2693</t>
  </si>
  <si>
    <t>2026년 비상발령시스템 유지보수 용역</t>
    <phoneticPr fontId="3" type="noConversion"/>
  </si>
  <si>
    <t>음성/문자서버, 운영s/w 등 9종 14대</t>
    <phoneticPr fontId="3" type="noConversion"/>
  </si>
  <si>
    <t>정보화담당관</t>
    <phoneticPr fontId="3" type="noConversion"/>
  </si>
  <si>
    <t>김용민</t>
    <phoneticPr fontId="3" type="noConversion"/>
  </si>
  <si>
    <t>052-229-2382</t>
    <phoneticPr fontId="3" type="noConversion"/>
  </si>
  <si>
    <t>2026년 네트워크스위치 유지보수 용역</t>
    <phoneticPr fontId="3" type="noConversion"/>
  </si>
  <si>
    <t>네트워크스위치 7종 53대</t>
    <phoneticPr fontId="3" type="noConversion"/>
  </si>
  <si>
    <t>이상규</t>
    <phoneticPr fontId="3" type="noConversion"/>
  </si>
  <si>
    <t>052-229-2383</t>
    <phoneticPr fontId="3" type="noConversion"/>
  </si>
  <si>
    <t>2026년 멀티미디어 협업시스템 유지보수 용역</t>
    <phoneticPr fontId="3" type="noConversion"/>
  </si>
  <si>
    <t>운영서버, DB/웹서버, 운영S/W 등 3종</t>
    <phoneticPr fontId="3" type="noConversion"/>
  </si>
  <si>
    <t>2026년 전자팩스시스템 유지보수 용역</t>
    <phoneticPr fontId="3" type="noConversion"/>
  </si>
  <si>
    <t>운영서버,조회서버,운영S/W   등 3종</t>
    <phoneticPr fontId="3" type="noConversion"/>
  </si>
  <si>
    <t>강상욱</t>
    <phoneticPr fontId="3" type="noConversion"/>
  </si>
  <si>
    <t>052-229-2384</t>
    <phoneticPr fontId="3" type="noConversion"/>
  </si>
  <si>
    <t>2026년 청사대도청시스템 유지보수 용역</t>
    <phoneticPr fontId="3" type="noConversion"/>
  </si>
  <si>
    <t>관제서버, 통신소프트웨어 등 5종</t>
    <phoneticPr fontId="3" type="noConversion"/>
  </si>
  <si>
    <t>2026년 행정전화 스마트알림시스템 유지보수 용역</t>
    <phoneticPr fontId="3" type="noConversion"/>
  </si>
  <si>
    <t>운영서버 등 8종</t>
    <phoneticPr fontId="3" type="noConversion"/>
  </si>
  <si>
    <t>디지털배움터 교육 운영 사업</t>
    <phoneticPr fontId="3" type="noConversion"/>
  </si>
  <si>
    <t>교육 운영 사업 1식</t>
    <phoneticPr fontId="3" type="noConversion"/>
  </si>
  <si>
    <t>제아름</t>
    <phoneticPr fontId="3" type="noConversion"/>
  </si>
  <si>
    <t>052-229-2345</t>
    <phoneticPr fontId="3" type="noConversion"/>
  </si>
  <si>
    <t>실과소 네트워크스위치 교체</t>
    <phoneticPr fontId="3" type="noConversion"/>
  </si>
  <si>
    <t>이더넷스위치(L2)</t>
    <phoneticPr fontId="3" type="noConversion"/>
  </si>
  <si>
    <t>통신실 무전전전원장치 교체</t>
    <phoneticPr fontId="3" type="noConversion"/>
  </si>
  <si>
    <t>UPS</t>
    <phoneticPr fontId="3" type="noConversion"/>
  </si>
  <si>
    <t>행정업무용 IP전화기 구입</t>
    <phoneticPr fontId="3" type="noConversion"/>
  </si>
  <si>
    <t>IP전화기</t>
    <phoneticPr fontId="3" type="noConversion"/>
  </si>
  <si>
    <t>행정업무용 팩스 구입</t>
    <phoneticPr fontId="3" type="noConversion"/>
  </si>
  <si>
    <t>팩스기기</t>
    <phoneticPr fontId="3" type="noConversion"/>
  </si>
  <si>
    <t>행정전산장비(컴퓨터) 구입</t>
    <phoneticPr fontId="3" type="noConversion"/>
  </si>
  <si>
    <t>데스크톱컴퓨터</t>
    <phoneticPr fontId="3" type="noConversion"/>
  </si>
  <si>
    <t>한상혁</t>
    <phoneticPr fontId="3" type="noConversion"/>
  </si>
  <si>
    <t>052-229-2355</t>
    <phoneticPr fontId="3" type="noConversion"/>
  </si>
  <si>
    <t>행정업무용 소프트웨어 구입</t>
    <phoneticPr fontId="3" type="noConversion"/>
  </si>
  <si>
    <t>4323151301, 4323320501</t>
    <phoneticPr fontId="3" type="noConversion"/>
  </si>
  <si>
    <t>MS오피스, 한컴오피스, 백신</t>
    <phoneticPr fontId="3" type="noConversion"/>
  </si>
  <si>
    <t>본</t>
    <phoneticPr fontId="3" type="noConversion"/>
  </si>
  <si>
    <t>항온항습기 노후 교체</t>
    <phoneticPr fontId="3" type="noConversion"/>
  </si>
  <si>
    <t>항온항습기</t>
    <phoneticPr fontId="3" type="noConversion"/>
  </si>
  <si>
    <t>서정희</t>
    <phoneticPr fontId="3" type="noConversion"/>
  </si>
  <si>
    <t>052-229-2353</t>
    <phoneticPr fontId="3" type="noConversion"/>
  </si>
  <si>
    <t>울산형 공공예식장 운영 및 결혼식 지원 사업</t>
    <phoneticPr fontId="3" type="noConversion"/>
  </si>
  <si>
    <t>야외결혼식 연출 및 예식 진행</t>
    <phoneticPr fontId="3" type="noConversion"/>
  </si>
  <si>
    <t>정책기획관</t>
    <phoneticPr fontId="3" type="noConversion"/>
  </si>
  <si>
    <t>최영임</t>
    <phoneticPr fontId="3" type="noConversion"/>
  </si>
  <si>
    <t>052-229-2144</t>
    <phoneticPr fontId="3" type="noConversion"/>
  </si>
  <si>
    <t>부동산 아카데미 운영</t>
  </si>
  <si>
    <t>- 대     상 : 시민, 부동산중개사 등
- 교육횟수 : 3회
- 교육인원 : 1,200명(회당 400명)
- 주요내용 : 안전한 부동산 거래방법, 
                  부동산 세제실무 등</t>
    <phoneticPr fontId="3" type="noConversion"/>
  </si>
  <si>
    <t>토지정보과</t>
  </si>
  <si>
    <t>이재철</t>
    <phoneticPr fontId="3" type="noConversion"/>
  </si>
  <si>
    <t>052-229-4452</t>
  </si>
  <si>
    <t>2026년 울산경제자유구역 공공시설물 연간관리사업</t>
    <phoneticPr fontId="3" type="noConversion"/>
  </si>
  <si>
    <t>KTX역세권 등 경제자유구역 내 녹지 및 공원 등</t>
    <phoneticPr fontId="3" type="noConversion"/>
  </si>
  <si>
    <t>김관태</t>
    <phoneticPr fontId="3" type="noConversion"/>
  </si>
  <si>
    <t>2026년 울산경제자유구역 공공시설물 연간관리사업 전기시설유지보수공사</t>
    <phoneticPr fontId="3" type="noConversion"/>
  </si>
  <si>
    <t>전기</t>
  </si>
  <si>
    <t>울산HTV 일반산업단지 2단계 조성사업 석면해체 및 제거공사(3차)</t>
    <phoneticPr fontId="3" type="noConversion"/>
  </si>
  <si>
    <t>석면해체 및 제거 1식</t>
    <phoneticPr fontId="3" type="noConversion"/>
  </si>
  <si>
    <t>박종진</t>
    <phoneticPr fontId="3" type="noConversion"/>
  </si>
  <si>
    <t>울산경제자유구역청 혁신성장지원부</t>
    <phoneticPr fontId="3" type="noConversion"/>
  </si>
  <si>
    <t>052-229-8654</t>
    <phoneticPr fontId="3" type="noConversion"/>
  </si>
  <si>
    <t>울산HTV일반산업단지(1단계)조성사업 사후환경영향조사용역(운영시,1차)</t>
    <phoneticPr fontId="3" type="noConversion"/>
  </si>
  <si>
    <t>사후환경영향조사1식</t>
    <phoneticPr fontId="3" type="noConversion"/>
  </si>
  <si>
    <t>김진경</t>
    <phoneticPr fontId="3" type="noConversion"/>
  </si>
  <si>
    <t>이화일반산업단지 절토사면 정기안전점검용역</t>
    <phoneticPr fontId="3" type="noConversion"/>
  </si>
  <si>
    <t>정기안전점검1식</t>
    <phoneticPr fontId="3" type="noConversion"/>
  </si>
  <si>
    <t>052-229-8653</t>
    <phoneticPr fontId="3" type="noConversion"/>
  </si>
  <si>
    <t>피아노 보관실 리모델링 공사</t>
  </si>
  <si>
    <t>리모델링, 전등,소방 교체 등</t>
  </si>
  <si>
    <t>경영관리과</t>
  </si>
  <si>
    <t>최윤정</t>
  </si>
  <si>
    <t>문화예술회관 경영관리과</t>
    <phoneticPr fontId="3" type="noConversion"/>
  </si>
  <si>
    <t>시립교향악단 유튜브 영상 제작 및 운용</t>
    <phoneticPr fontId="3" type="noConversion"/>
  </si>
  <si>
    <t>예술사업과</t>
    <phoneticPr fontId="3" type="noConversion"/>
  </si>
  <si>
    <t>김영준</t>
  </si>
  <si>
    <t>052-226-8233</t>
  </si>
  <si>
    <t>2026년 회관내 수목 병해충방제 용역</t>
  </si>
  <si>
    <t xml:space="preserve"> - 소나무 및 침엽수류 병해충방제(응애 및 진딧물) 등 3개 공정
 - 활엽수류 병해충방제(응애 및 진딧물) 등 4개공정</t>
  </si>
  <si>
    <t>박만조</t>
  </si>
  <si>
    <t>052-226-8223</t>
  </si>
  <si>
    <t>시립교향악단 악기(팀파니) 구입</t>
    <phoneticPr fontId="3" type="noConversion"/>
  </si>
  <si>
    <t>팀파니</t>
    <phoneticPr fontId="3" type="noConversion"/>
  </si>
  <si>
    <t>문화예술회관 예술사업과</t>
    <phoneticPr fontId="3" type="noConversion"/>
  </si>
  <si>
    <t>김영준</t>
    <phoneticPr fontId="3" type="noConversion"/>
  </si>
  <si>
    <t>052-226-8233</t>
    <phoneticPr fontId="3" type="noConversion"/>
  </si>
  <si>
    <t>2026년 일반산업단지 내 녹지시설 관리공사(울주권∙북구권)</t>
    <phoneticPr fontId="3" type="noConversion"/>
  </si>
  <si>
    <t>052-226-8227</t>
    <phoneticPr fontId="3" type="noConversion"/>
  </si>
  <si>
    <t>052-229-3065</t>
    <phoneticPr fontId="3" type="noConversion"/>
  </si>
  <si>
    <t>052-229-3072</t>
    <phoneticPr fontId="3" type="noConversion"/>
  </si>
  <si>
    <t>052-229-3063</t>
    <phoneticPr fontId="3" type="noConversion"/>
  </si>
  <si>
    <t>052-229-3073</t>
    <phoneticPr fontId="3" type="noConversion"/>
  </si>
  <si>
    <t>2026년 사후관리 매립지 지반침하량 조사 용역</t>
    <phoneticPr fontId="3" type="noConversion"/>
  </si>
  <si>
    <t>사후관리 매립지 지반침하량 조사 12회</t>
    <phoneticPr fontId="3" type="noConversion"/>
  </si>
  <si>
    <t>자원순환과</t>
    <phoneticPr fontId="3" type="noConversion"/>
  </si>
  <si>
    <t>임재철</t>
    <phoneticPr fontId="3" type="noConversion"/>
  </si>
  <si>
    <t>052-229-3245</t>
    <phoneticPr fontId="3" type="noConversion"/>
  </si>
  <si>
    <t>광역 대형폐기물 공공처리시설 건립 사업 타당성 조사 및 기본계획 수립 용역</t>
    <phoneticPr fontId="3" type="noConversion"/>
  </si>
  <si>
    <t>발생량 90톤/일 광역 대형폐기물 공공처리시설 건립
타당성 조사 및 기본계획 수립</t>
    <phoneticPr fontId="3" type="noConversion"/>
  </si>
  <si>
    <t>안상욱</t>
    <phoneticPr fontId="3" type="noConversion"/>
  </si>
  <si>
    <t>052-229-3223</t>
    <phoneticPr fontId="3" type="noConversion"/>
  </si>
  <si>
    <t>광역 재활용품 공공선별장 건립 건축기획 용역</t>
    <phoneticPr fontId="3" type="noConversion"/>
  </si>
  <si>
    <t>광역 재활용품 공공선별장 건립 
공공건축심의위원회 자료 작성 등</t>
    <phoneticPr fontId="3" type="noConversion"/>
  </si>
  <si>
    <t>이병희</t>
    <phoneticPr fontId="3" type="noConversion"/>
  </si>
  <si>
    <t>052-229-3232</t>
    <phoneticPr fontId="3" type="noConversion"/>
  </si>
  <si>
    <t>2026년 울산컵 세척 운반 서비스 용역</t>
    <phoneticPr fontId="3" type="noConversion"/>
  </si>
  <si>
    <t>울산컵 공급, 수거, 세척, 재공급</t>
    <phoneticPr fontId="3" type="noConversion"/>
  </si>
  <si>
    <t>장희성</t>
    <phoneticPr fontId="3" type="noConversion"/>
  </si>
  <si>
    <t>052-229-3234</t>
    <phoneticPr fontId="3" type="noConversion"/>
  </si>
  <si>
    <t>2026년도 쓰레기 종량제봉투 물류전산화시스템 유지보수 용역</t>
    <phoneticPr fontId="3" type="noConversion"/>
  </si>
  <si>
    <t xml:space="preserve"> 종량제봉투 물류전산화시스템 유지보수 </t>
    <phoneticPr fontId="3" type="noConversion"/>
  </si>
  <si>
    <t>남호정</t>
    <phoneticPr fontId="3" type="noConversion"/>
  </si>
  <si>
    <t>052-229-3224</t>
    <phoneticPr fontId="3" type="noConversion"/>
  </si>
  <si>
    <t>2026년 사후관리 매립장 방역 용역</t>
    <phoneticPr fontId="3" type="noConversion"/>
  </si>
  <si>
    <t>사후관리 매립장 방역 66회</t>
    <phoneticPr fontId="3" type="noConversion"/>
  </si>
  <si>
    <t>다회용기 순환서비스 운영</t>
    <phoneticPr fontId="3" type="noConversion"/>
  </si>
  <si>
    <t>장례식장 다회용기 지원</t>
    <phoneticPr fontId="3" type="noConversion"/>
  </si>
  <si>
    <t>황은영</t>
    <phoneticPr fontId="3" type="noConversion"/>
  </si>
  <si>
    <t>052-229-3233</t>
    <phoneticPr fontId="3" type="noConversion"/>
  </si>
  <si>
    <t>국제정원박람회 대비 청소물품 구입</t>
    <phoneticPr fontId="3" type="noConversion"/>
  </si>
  <si>
    <t>집게, 장갑 등</t>
    <phoneticPr fontId="3" type="noConversion"/>
  </si>
  <si>
    <t>장갑 5,000, 집게 500</t>
    <phoneticPr fontId="3" type="noConversion"/>
  </si>
  <si>
    <t>도시청결 기동대 피복비 구입</t>
    <phoneticPr fontId="3" type="noConversion"/>
  </si>
  <si>
    <t>안전화, 안전조끼, 장갑, 우의 등</t>
    <phoneticPr fontId="3" type="noConversion"/>
  </si>
  <si>
    <t>성안1,2가압장 노후 원격제어판넬 교체공사</t>
  </si>
  <si>
    <t>원격제어판넬 각 1면 교체</t>
  </si>
  <si>
    <t>우채윤</t>
  </si>
  <si>
    <t>052-229-6682</t>
  </si>
  <si>
    <t>언양2가압장 가압펌프 교체공사</t>
  </si>
  <si>
    <t>전문</t>
  </si>
  <si>
    <t>가압펌프 4대 교체</t>
  </si>
  <si>
    <t>윤성근</t>
  </si>
  <si>
    <t>052-229-6683</t>
  </si>
  <si>
    <t>선암가압장 기동판넬 내함 교체공사</t>
  </si>
  <si>
    <t>노후 기동판넬 내함 교체공사</t>
  </si>
  <si>
    <t>신정배수지(5,6지) 방수방식공사</t>
  </si>
  <si>
    <t>배수지 내부 방수방식 A=4,570㎡</t>
  </si>
  <si>
    <t>김남열</t>
  </si>
  <si>
    <t>052-229-5584</t>
  </si>
  <si>
    <t>연암배수지(신지) 방수방식공사</t>
  </si>
  <si>
    <t>배수지 내부 방수방식 A=6,128㎡ 등</t>
  </si>
  <si>
    <t>성안1가압장 가압방식 변경공사</t>
  </si>
  <si>
    <t>흡수정 1지 라인가압 작업</t>
  </si>
  <si>
    <t>농소가압장 가압펌프 교체공사</t>
  </si>
  <si>
    <t>언양2가압장 노후 전기판넬 교체공사</t>
  </si>
  <si>
    <t>언양2가압장 전기판넬(7면)</t>
  </si>
  <si>
    <t>2026년 긴급누수복구 및 수선단가공사(장기계속)_1구역</t>
    <phoneticPr fontId="3" type="noConversion"/>
  </si>
  <si>
    <t>긴급누수복공사 1식</t>
    <phoneticPr fontId="3" type="noConversion"/>
  </si>
  <si>
    <t>이두형</t>
    <phoneticPr fontId="3" type="noConversion"/>
  </si>
  <si>
    <t>052-229-6228</t>
    <phoneticPr fontId="3" type="noConversion"/>
  </si>
  <si>
    <t>장기계속계약</t>
    <phoneticPr fontId="3" type="noConversion"/>
  </si>
  <si>
    <t>2026년 긴급누수복구 및 수선단가공사(장기계속)_2구역</t>
    <phoneticPr fontId="3" type="noConversion"/>
  </si>
  <si>
    <t>송수관로 전기방식시설 수선공사</t>
    <phoneticPr fontId="3" type="noConversion"/>
  </si>
  <si>
    <t>정류기 2개소, 양극홀 4개소 설치</t>
    <phoneticPr fontId="3" type="noConversion"/>
  </si>
  <si>
    <t>박재수</t>
    <phoneticPr fontId="3" type="noConversion"/>
  </si>
  <si>
    <t>052-229-6229</t>
    <phoneticPr fontId="3" type="noConversion"/>
  </si>
  <si>
    <t xml:space="preserve">유량계 낙뢰보호기 교체 공사 </t>
    <phoneticPr fontId="3" type="noConversion"/>
  </si>
  <si>
    <t>유량계 판넬 낙뢰보호기 교체 및 전기공사(110개소)</t>
    <phoneticPr fontId="3" type="noConversion"/>
  </si>
  <si>
    <t>김평주</t>
  </si>
  <si>
    <t>052-229-6688</t>
    <phoneticPr fontId="3" type="noConversion"/>
  </si>
  <si>
    <t>회야댐 방수로 바닥슬래브 보수·보강공사</t>
    <phoneticPr fontId="3" type="noConversion"/>
  </si>
  <si>
    <t>보수·보강 1식</t>
    <phoneticPr fontId="3" type="noConversion"/>
  </si>
  <si>
    <t>김세윤</t>
    <phoneticPr fontId="3" type="noConversion"/>
  </si>
  <si>
    <t>052-229-6414</t>
    <phoneticPr fontId="3" type="noConversion"/>
  </si>
  <si>
    <t>1~3</t>
    <phoneticPr fontId="3" type="noConversion"/>
  </si>
  <si>
    <t>정수장 및 댐 긴급수선비(토목,건축 등)</t>
    <phoneticPr fontId="3" type="noConversion"/>
  </si>
  <si>
    <t>수선,정비,보수,보강,개량 등 1식</t>
    <phoneticPr fontId="3" type="noConversion"/>
  </si>
  <si>
    <t>전오존발생기 교체 및 주입방식 변경공사</t>
  </si>
  <si>
    <t>전오존발생기 A호기 1식</t>
  </si>
  <si>
    <t>변성우</t>
  </si>
  <si>
    <t>052-229-6424</t>
    <phoneticPr fontId="3" type="noConversion"/>
  </si>
  <si>
    <t>상수도사업본부 시설관리부</t>
    <phoneticPr fontId="3" type="noConversion"/>
  </si>
  <si>
    <t>상수도사업본부 회야정수사업소</t>
    <phoneticPr fontId="3" type="noConversion"/>
  </si>
  <si>
    <t>2026년 급수 및 누수복구 단가공사 실시설계용역</t>
    <phoneticPr fontId="3" type="noConversion"/>
  </si>
  <si>
    <t>실시설계 1식</t>
    <phoneticPr fontId="3" type="noConversion"/>
  </si>
  <si>
    <t>우경하</t>
    <phoneticPr fontId="3" type="noConversion"/>
  </si>
  <si>
    <t>052-229-5542</t>
    <phoneticPr fontId="3" type="noConversion"/>
  </si>
  <si>
    <t>2026년 전기방식시설 유지관리 용역</t>
    <phoneticPr fontId="3" type="noConversion"/>
  </si>
  <si>
    <t>전기방식 시설물 유지관리</t>
    <phoneticPr fontId="3" type="noConversion"/>
  </si>
  <si>
    <t>2026년도 수질계측기 유지보수용역</t>
  </si>
  <si>
    <t>수질계측기 점검 및 소수리</t>
  </si>
  <si>
    <t>김미리</t>
  </si>
  <si>
    <t>052-229-6687</t>
  </si>
  <si>
    <t>동구지역 블록시스템 재정비사업 실시설계용역</t>
  </si>
  <si>
    <t>실시설계 1식, 설계안전성검토 1식 등</t>
  </si>
  <si>
    <t>라승태</t>
  </si>
  <si>
    <t>052-229-5572</t>
  </si>
  <si>
    <t>2026년 노후 및 고장계량기 교체공사(연간단가)-1구역 재해예방 기술지도 용역</t>
    <phoneticPr fontId="3" type="noConversion"/>
  </si>
  <si>
    <t>재해예방 기술지도</t>
    <phoneticPr fontId="3" type="noConversion"/>
  </si>
  <si>
    <t>김진우</t>
    <phoneticPr fontId="3" type="noConversion"/>
  </si>
  <si>
    <t>052-229-6686</t>
    <phoneticPr fontId="3" type="noConversion"/>
  </si>
  <si>
    <t>2026년 노후계량기 교체공사(연간단가)-2구역 재해예방 기술지도 용역</t>
    <phoneticPr fontId="3" type="noConversion"/>
  </si>
  <si>
    <t>2026년 상반기 송수관로 정기안전점검</t>
    <phoneticPr fontId="3" type="noConversion"/>
  </si>
  <si>
    <t>정기안전점검 1식</t>
    <phoneticPr fontId="3" type="noConversion"/>
  </si>
  <si>
    <t>2026년 지하시설물(상수도)전산화 수정·갱신사업 용역</t>
    <phoneticPr fontId="3" type="noConversion"/>
  </si>
  <si>
    <t>상수도 지하시설물 측량/탐사</t>
    <phoneticPr fontId="3" type="noConversion"/>
  </si>
  <si>
    <t>언양로 일원 노후상수도관 정비공사 실시설계용역</t>
    <phoneticPr fontId="3" type="noConversion"/>
  </si>
  <si>
    <t>상수관로 부설(D300, L=1.1km) 실시설계 1식</t>
    <phoneticPr fontId="3" type="noConversion"/>
  </si>
  <si>
    <t>서성용</t>
    <phoneticPr fontId="3" type="noConversion"/>
  </si>
  <si>
    <t>052-229-6233</t>
    <phoneticPr fontId="3" type="noConversion"/>
  </si>
  <si>
    <t>2026년 긴급누수복구 및 수선단가공사(1, 2구역) 건설폐기물 처리용역(장기계속)</t>
    <phoneticPr fontId="3" type="noConversion"/>
  </si>
  <si>
    <t>폐콘크리트. 폐아스콘, 벽돌 처리 운반 1식</t>
    <phoneticPr fontId="3" type="noConversion"/>
  </si>
  <si>
    <t>2026년 긴급누수복구 및 수선단가공사 1구역 건설재해예방 기술지도용역(장기계속)</t>
    <phoneticPr fontId="3" type="noConversion"/>
  </si>
  <si>
    <t>기술지도 1식</t>
    <phoneticPr fontId="3" type="noConversion"/>
  </si>
  <si>
    <t>2026년 긴급누수복구 및 수선단가공사 2구역 건설재해예방 기술지도용역(장기계속)</t>
    <phoneticPr fontId="3" type="noConversion"/>
  </si>
  <si>
    <t>2026년 긴급누수복구 및 수선단가공사 GIS DB구축 용역</t>
    <phoneticPr fontId="3" type="noConversion"/>
  </si>
  <si>
    <t>GIS DB구축 용역</t>
    <phoneticPr fontId="3" type="noConversion"/>
  </si>
  <si>
    <t>상수도관 세척</t>
    <phoneticPr fontId="3" type="noConversion"/>
  </si>
  <si>
    <t>이동욱</t>
    <phoneticPr fontId="3" type="noConversion"/>
  </si>
  <si>
    <t>052-229-6231</t>
    <phoneticPr fontId="3" type="noConversion"/>
  </si>
  <si>
    <t>2026년도 천상계통 배수지 정기청소용역</t>
  </si>
  <si>
    <t>배수지 및 흡수정 16개소 연 2회 청소</t>
  </si>
  <si>
    <t>2026년도 회야계통 배수지 정기청소용역</t>
  </si>
  <si>
    <t>남목배수지 등 31개소 안전점검 용역</t>
  </si>
  <si>
    <t xml:space="preserve">배수지 및 가압장 정밀안전점검 </t>
  </si>
  <si>
    <t>유량계 검교정 용역</t>
  </si>
  <si>
    <t xml:space="preserve">송수관로, 가압장, 배수지, 블록유량계 비교검사 및 교정 </t>
    <phoneticPr fontId="3" type="noConversion"/>
  </si>
  <si>
    <t>052-229-6688</t>
  </si>
  <si>
    <t>회야정수장 정밀안전점검용역</t>
    <phoneticPr fontId="3" type="noConversion"/>
  </si>
  <si>
    <t>정밀안전점검 1식</t>
    <phoneticPr fontId="3" type="noConversion"/>
  </si>
  <si>
    <t>회야댐 정밀안전진단용역</t>
    <phoneticPr fontId="3" type="noConversion"/>
  </si>
  <si>
    <t>정밀안전진단 1식</t>
    <phoneticPr fontId="3" type="noConversion"/>
  </si>
  <si>
    <t>2026년 회야정수장 수도시설물 정기청소 용역</t>
  </si>
  <si>
    <t>정수지, 침전지, 여과지 청소 1식</t>
  </si>
  <si>
    <t>남계욱</t>
  </si>
  <si>
    <t>052-229-6426</t>
  </si>
  <si>
    <t>상수도사업본부 급수부</t>
    <phoneticPr fontId="3" type="noConversion"/>
  </si>
  <si>
    <t>상수도 홍보물품(인형키링) 제작</t>
    <phoneticPr fontId="3" type="noConversion"/>
  </si>
  <si>
    <t>인형</t>
    <phoneticPr fontId="3" type="noConversion"/>
  </si>
  <si>
    <t>\</t>
    <phoneticPr fontId="3" type="noConversion"/>
  </si>
  <si>
    <t>상수도사업본부 경영부</t>
    <phoneticPr fontId="3" type="noConversion"/>
  </si>
  <si>
    <t>김정희</t>
    <phoneticPr fontId="3" type="noConversion"/>
  </si>
  <si>
    <t>052-229-5515</t>
    <phoneticPr fontId="3" type="noConversion"/>
  </si>
  <si>
    <t>발주일정 변동 가능</t>
    <phoneticPr fontId="3" type="noConversion"/>
  </si>
  <si>
    <t>상반기 수도미터(소구경) 구매</t>
    <phoneticPr fontId="3" type="noConversion"/>
  </si>
  <si>
    <t>수도미터(15~50mm)</t>
    <phoneticPr fontId="3" type="noConversion"/>
  </si>
  <si>
    <t>금액 변경 가능</t>
    <phoneticPr fontId="3" type="noConversion"/>
  </si>
  <si>
    <t>상반기 수도미터(대구경) 구매</t>
    <phoneticPr fontId="3" type="noConversion"/>
  </si>
  <si>
    <t>수도미터(80~200mm)</t>
    <phoneticPr fontId="3" type="noConversion"/>
  </si>
  <si>
    <t>수시</t>
  </si>
  <si>
    <t>유량계 변환기 교체</t>
  </si>
  <si>
    <t xml:space="preserve">변환기 </t>
    <phoneticPr fontId="3" type="noConversion"/>
  </si>
  <si>
    <t>개소</t>
  </si>
  <si>
    <t>유량계 시설물 수선</t>
  </si>
  <si>
    <t>유량계 판넬 등</t>
    <phoneticPr fontId="3" type="noConversion"/>
  </si>
  <si>
    <t xml:space="preserve">2026년 옥외자동검침기 구입(조달) 건의(검침영상플레이어 외 1종) </t>
    <phoneticPr fontId="3" type="noConversion"/>
  </si>
  <si>
    <t xml:space="preserve">검침영상플레이어 외 1종 </t>
    <phoneticPr fontId="3" type="noConversion"/>
  </si>
  <si>
    <t>이민지</t>
    <phoneticPr fontId="3" type="noConversion"/>
  </si>
  <si>
    <t>활성탄흡착지 입상활성탄 신탄교체</t>
    <phoneticPr fontId="3" type="noConversion"/>
  </si>
  <si>
    <t>입상활성탄</t>
    <phoneticPr fontId="3" type="noConversion"/>
  </si>
  <si>
    <t>㎥</t>
    <phoneticPr fontId="3" type="noConversion"/>
  </si>
  <si>
    <t>변성우</t>
    <phoneticPr fontId="3" type="noConversion"/>
  </si>
  <si>
    <t>052-229-5693</t>
    <phoneticPr fontId="3" type="noConversion"/>
  </si>
  <si>
    <t>상수도사업본부 남부사업소</t>
    <phoneticPr fontId="3" type="noConversion"/>
  </si>
  <si>
    <t>성과계획서 책 인쇄</t>
    <phoneticPr fontId="3" type="noConversion"/>
  </si>
  <si>
    <t>예산담당관</t>
    <phoneticPr fontId="3" type="noConversion"/>
  </si>
  <si>
    <t>김선재</t>
    <phoneticPr fontId="3" type="noConversion"/>
  </si>
  <si>
    <t>052-229-2237</t>
    <phoneticPr fontId="3" type="noConversion"/>
  </si>
  <si>
    <t>십리대숲 관수 및 화재예방 겸용시설 설치 공사(토목)</t>
    <phoneticPr fontId="3" type="noConversion"/>
  </si>
  <si>
    <t>관수시설 등 설치 1식</t>
    <phoneticPr fontId="3" type="noConversion"/>
  </si>
  <si>
    <t>태화강국가정원과</t>
    <phoneticPr fontId="3" type="noConversion"/>
  </si>
  <si>
    <t>김차현</t>
    <phoneticPr fontId="3" type="noConversion"/>
  </si>
  <si>
    <t>052-229-7582</t>
    <phoneticPr fontId="3" type="noConversion"/>
  </si>
  <si>
    <t>금액, 물량 변동될
수 있음</t>
    <phoneticPr fontId="3" type="noConversion"/>
  </si>
  <si>
    <t>십리대숲 관수 및 화재예방 겸용시설 설치 공사(전기)</t>
    <phoneticPr fontId="3" type="noConversion"/>
  </si>
  <si>
    <t>동력판넬 및 배관배설 1식</t>
    <phoneticPr fontId="3" type="noConversion"/>
  </si>
  <si>
    <t>국가정원 호우 피해 복구 공사</t>
    <phoneticPr fontId="3" type="noConversion"/>
  </si>
  <si>
    <t>저수호안 침목 복구 1식</t>
    <phoneticPr fontId="3" type="noConversion"/>
  </si>
  <si>
    <t>상반기 태화지구 황톳길 유지관리 공사</t>
    <phoneticPr fontId="3" type="noConversion"/>
  </si>
  <si>
    <t>황톳길 재정비 1식</t>
    <phoneticPr fontId="3" type="noConversion"/>
  </si>
  <si>
    <t>2026 태화강 국가정원 봄꽃축제</t>
    <phoneticPr fontId="3" type="noConversion"/>
  </si>
  <si>
    <t>개막식, 공연, 전시, 체험, 부대행사</t>
    <phoneticPr fontId="3" type="noConversion"/>
  </si>
  <si>
    <t>김현</t>
    <phoneticPr fontId="3" type="noConversion"/>
  </si>
  <si>
    <t>052-229-7562</t>
    <phoneticPr fontId="3" type="noConversion"/>
  </si>
  <si>
    <t>철새공원 노후화장실 교체공사</t>
  </si>
  <si>
    <t>노후화장실 교체 1식</t>
  </si>
  <si>
    <t>태화강국가정원과</t>
  </si>
  <si>
    <t>김차현</t>
  </si>
  <si>
    <t>052-229-7582</t>
  </si>
  <si>
    <t>발주금액 변동될
수 있음</t>
  </si>
  <si>
    <t>방어진수질개선사업소 원가산정용역</t>
    <phoneticPr fontId="3" type="noConversion"/>
  </si>
  <si>
    <t>관리대행 원가산정</t>
    <phoneticPr fontId="3" type="noConversion"/>
  </si>
  <si>
    <t>하수관리과</t>
    <phoneticPr fontId="3" type="noConversion"/>
  </si>
  <si>
    <t>차명환</t>
    <phoneticPr fontId="3" type="noConversion"/>
  </si>
  <si>
    <t>052-229-3293</t>
    <phoneticPr fontId="3" type="noConversion"/>
  </si>
  <si>
    <t>방어진</t>
    <phoneticPr fontId="3" type="noConversion"/>
  </si>
  <si>
    <t>2026년 관리대행 수질개선사업소 유량계 검교정 용역</t>
    <phoneticPr fontId="3" type="noConversion"/>
  </si>
  <si>
    <t xml:space="preserve">유량계 106대 검교정 </t>
    <phoneticPr fontId="3" type="noConversion"/>
  </si>
  <si>
    <t>김정현</t>
    <phoneticPr fontId="3" type="noConversion"/>
  </si>
  <si>
    <t>052-229-3297</t>
    <phoneticPr fontId="3" type="noConversion"/>
  </si>
  <si>
    <t>회야,언양,방어진</t>
    <phoneticPr fontId="3" type="noConversion"/>
  </si>
  <si>
    <t>방어진수질개선사업소 위험기계기구 안전검사 용역</t>
    <phoneticPr fontId="3" type="noConversion"/>
  </si>
  <si>
    <t>위험기계기구 안전검사 1식</t>
    <phoneticPr fontId="3" type="noConversion"/>
  </si>
  <si>
    <t>언양수질개선사업소 정밀점검</t>
    <phoneticPr fontId="3" type="noConversion"/>
  </si>
  <si>
    <t>회야.방어진수질개선사업소 정밀점검</t>
  </si>
  <si>
    <t>하수관리과</t>
  </si>
  <si>
    <t>이준호</t>
  </si>
  <si>
    <t>052-229-3296</t>
  </si>
  <si>
    <t>언양</t>
    <phoneticPr fontId="3" type="noConversion"/>
  </si>
  <si>
    <t>방어진수질개선사업소 최초침전지(13~20수로) 보수공사 실시설계용역</t>
    <phoneticPr fontId="3" type="noConversion"/>
  </si>
  <si>
    <t>실시설계 및 구조검토 1식</t>
  </si>
  <si>
    <t>하수슬러지처리시설 대기오염물질 자가측정 대행용역</t>
    <phoneticPr fontId="3" type="noConversion"/>
  </si>
  <si>
    <t>대기오염물질 자가측정 1식</t>
    <phoneticPr fontId="3" type="noConversion"/>
  </si>
  <si>
    <t>김현영</t>
    <phoneticPr fontId="3" type="noConversion"/>
  </si>
  <si>
    <t>052-229-3294</t>
    <phoneticPr fontId="3" type="noConversion"/>
  </si>
  <si>
    <t>슬러지 1~4호기</t>
    <phoneticPr fontId="3" type="noConversion"/>
  </si>
  <si>
    <t>퇴적토 분리시설 발생 매립폐기물 처리용역</t>
    <phoneticPr fontId="3" type="noConversion"/>
  </si>
  <si>
    <t>사업장폐기물처리 1식</t>
    <phoneticPr fontId="3" type="noConversion"/>
  </si>
  <si>
    <t>허진우</t>
    <phoneticPr fontId="3" type="noConversion"/>
  </si>
  <si>
    <t>공공하수관로 기술진단용역(굴화·강동처리구역)</t>
    <phoneticPr fontId="3" type="noConversion"/>
  </si>
  <si>
    <t>기술진단 1식</t>
    <phoneticPr fontId="3" type="noConversion"/>
  </si>
  <si>
    <t>052-229-3305</t>
    <phoneticPr fontId="3" type="noConversion"/>
  </si>
  <si>
    <t>여천배수장 유입수로 우수토실 설치공사</t>
    <phoneticPr fontId="3" type="noConversion"/>
  </si>
  <si>
    <t>토건</t>
  </si>
  <si>
    <t>우수토실설치 및 관로, 펌프장 설치</t>
    <phoneticPr fontId="3" type="noConversion"/>
  </si>
  <si>
    <t>곽동욱</t>
    <phoneticPr fontId="3" type="noConversion"/>
  </si>
  <si>
    <t>052-229-3285</t>
    <phoneticPr fontId="3" type="noConversion"/>
  </si>
  <si>
    <t>여천배수장 유입수로 우수토실 설치 전기공사</t>
    <phoneticPr fontId="3" type="noConversion"/>
  </si>
  <si>
    <t>전기</t>
    <phoneticPr fontId="3" type="noConversion"/>
  </si>
  <si>
    <t xml:space="preserve">전기시설 및 원격제어시스팀 </t>
    <phoneticPr fontId="3" type="noConversion"/>
  </si>
  <si>
    <t>회야수질개선사업소 수중펌프 정기보수</t>
    <phoneticPr fontId="3" type="noConversion"/>
  </si>
  <si>
    <t>수정펌프 4대 분해정비</t>
    <phoneticPr fontId="3" type="noConversion"/>
  </si>
  <si>
    <t>회야</t>
    <phoneticPr fontId="3" type="noConversion"/>
  </si>
  <si>
    <t>언양수질개선사업소 원격감시제어 설비교체</t>
    <phoneticPr fontId="3" type="noConversion"/>
  </si>
  <si>
    <t>감시제어설비 5식 교체</t>
    <phoneticPr fontId="3" type="noConversion"/>
  </si>
  <si>
    <t>김정현</t>
  </si>
  <si>
    <t>방어진수질개선사업소 중계펌프장 수중펌프 분해정비</t>
    <phoneticPr fontId="3" type="noConversion"/>
  </si>
  <si>
    <t>수중펌프 4대 분해정비</t>
    <phoneticPr fontId="3" type="noConversion"/>
  </si>
  <si>
    <t>방어진수질개선사업소 펌프기동반 VCB 교체</t>
    <phoneticPr fontId="3" type="noConversion"/>
  </si>
  <si>
    <t>VCB 교체 1식</t>
    <phoneticPr fontId="3" type="noConversion"/>
  </si>
  <si>
    <t>회야수질개선사업소 터보송풍기 정기보수</t>
    <phoneticPr fontId="3" type="noConversion"/>
  </si>
  <si>
    <t>터보송풍기 3대 분해정비</t>
    <phoneticPr fontId="3" type="noConversion"/>
  </si>
  <si>
    <t>052-229-3297</t>
  </si>
  <si>
    <t>회야</t>
  </si>
  <si>
    <t>방어진수질개선사업소 중계펌프장 제진기 보수</t>
    <phoneticPr fontId="3" type="noConversion"/>
  </si>
  <si>
    <t>제진기 3식 분해정비</t>
    <phoneticPr fontId="3" type="noConversion"/>
  </si>
  <si>
    <t>회야수질개선사업소 제1처리시설 전기실 냉방기 교체</t>
    <phoneticPr fontId="3" type="noConversion"/>
  </si>
  <si>
    <t>전기실 냉방기 2대 교체</t>
    <phoneticPr fontId="3" type="noConversion"/>
  </si>
  <si>
    <t>2026년 언양, 방어진 침사지 및 중계펌프장 퇴적물 준설공사(단가계약)</t>
    <phoneticPr fontId="3" type="noConversion"/>
  </si>
  <si>
    <t>퇴적물 준설 및 처리 V=1,400㎥</t>
    <phoneticPr fontId="3" type="noConversion"/>
  </si>
  <si>
    <t>언양,방어진</t>
    <phoneticPr fontId="3" type="noConversion"/>
  </si>
  <si>
    <t>2026년 관리대행수질개선사업소 조경관리공사(단가계약)</t>
    <phoneticPr fontId="3" type="noConversion"/>
  </si>
  <si>
    <t>조경관리 1식</t>
    <phoneticPr fontId="3" type="noConversion"/>
  </si>
  <si>
    <t>언양수질개선사업소 농축분배조 유입수문 교체</t>
    <phoneticPr fontId="3" type="noConversion"/>
  </si>
  <si>
    <t>유입수문 1기 교체</t>
    <phoneticPr fontId="3" type="noConversion"/>
  </si>
  <si>
    <t>언양수질개선사업소 중계/맨홀펌프장 노후수중펌프 교체</t>
    <phoneticPr fontId="3" type="noConversion"/>
  </si>
  <si>
    <t>수중펌프 4대 교체</t>
    <phoneticPr fontId="3" type="noConversion"/>
  </si>
  <si>
    <t>방어진수질개선사업소 탈수기, 농축기 보수</t>
    <phoneticPr fontId="3" type="noConversion"/>
  </si>
  <si>
    <t>탈수기 1식, 농축기 1식 분해정비</t>
    <phoneticPr fontId="3" type="noConversion"/>
  </si>
  <si>
    <t>울산광역시 공고 제2026-3호</t>
    <phoneticPr fontId="3" type="noConversion"/>
  </si>
  <si>
    <t>2026년 일반·특별회계 성과계획서 인쇄</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</si>
</sst>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quot;₩&quot;* #,##0_-;_-&quot;₩&quot;* &quot;-&quot;_-;_-@_-"/>
    <numFmt numFmtId="41" formatCode="_-* #,##0_-;\-* #,##0_-;_-* &quot;-&quot;_-;_-@_-"/>
    <numFmt numFmtId="176" formatCode="0.000_);[Red]\(0.000\)"/>
    <numFmt numFmtId="178" formatCode="###,###,###&quot;건&quot;"/>
    <numFmt numFmtId="179" formatCode="###,###,###&quot;백만원&quot;"/>
    <numFmt numFmtId="180" formatCode="######&quot;건&quot;"/>
    <numFmt numFmtId="181" formatCode="0.E+00"/>
    <numFmt numFmtId="182" formatCode="#,##0_ "/>
  </numFmts>
  <fonts count="18" x14ac:knownFonts="1">
    <font>
      <sz val="11"/>
      <name val="돋움"/>
      <family val="3"/>
      <charset val="129"/>
    </font>
    <font>
      <sz val="11"/>
      <name val="돋움"/>
      <family val="3"/>
      <charset val="129"/>
    </font>
    <font>
      <sz val="11"/>
      <name val="굴림"/>
      <family val="3"/>
      <charset val="129"/>
    </font>
    <font>
      <sz val="8"/>
      <name val="돋움"/>
      <family val="3"/>
      <charset val="129"/>
    </font>
    <font>
      <sz val="10"/>
      <name val="돋움"/>
      <family val="3"/>
      <charset val="129"/>
    </font>
    <font>
      <sz val="11"/>
      <name val="굴림체"/>
      <family val="3"/>
      <charset val="129"/>
    </font>
    <font>
      <sz val="10"/>
      <name val="굴림체"/>
      <family val="3"/>
      <charset val="129"/>
    </font>
    <font>
      <b/>
      <sz val="18"/>
      <name val="휴먼엑스포"/>
      <family val="1"/>
      <charset val="129"/>
    </font>
    <font>
      <sz val="13"/>
      <name val="굴림"/>
      <family val="3"/>
      <charset val="129"/>
    </font>
    <font>
      <sz val="12"/>
      <name val="굴림체"/>
      <family val="3"/>
      <charset val="129"/>
    </font>
    <font>
      <b/>
      <sz val="11"/>
      <color indexed="10"/>
      <name val="굴림"/>
      <family val="3"/>
      <charset val="129"/>
    </font>
    <font>
      <b/>
      <sz val="11"/>
      <name val="굴림"/>
      <family val="3"/>
      <charset val="129"/>
    </font>
    <font>
      <sz val="11"/>
      <color theme="1"/>
      <name val="맑은 고딕"/>
      <family val="3"/>
      <charset val="129"/>
      <scheme val="minor"/>
    </font>
    <font>
      <sz val="11"/>
      <color rgb="FF000000"/>
      <name val="굴림"/>
      <family val="3"/>
      <charset val="129"/>
    </font>
    <font>
      <b/>
      <sz val="18"/>
      <name val="Calibri"/>
      <family val="1"/>
    </font>
    <font>
      <sz val="11"/>
      <color theme="1"/>
      <name val="굴림"/>
      <family val="3"/>
      <charset val="129"/>
    </font>
    <font>
      <sz val="11"/>
      <color rgb="FFFF0000"/>
      <name val="굴림"/>
      <family val="3"/>
      <charset val="129"/>
    </font>
    <font>
      <sz val="11"/>
      <color rgb="FF424242"/>
      <name val="굴림"/>
      <family val="3"/>
      <charset val="129"/>
    </font>
  </fonts>
  <fills count="5">
    <fill>
      <patternFill patternType="none"/>
    </fill>
    <fill>
      <patternFill patternType="gray125"/>
    </fill>
    <fill>
      <patternFill patternType="solid">
        <fgColor indexed="41"/>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6">
    <xf numFmtId="0" fontId="0" fillId="0" borderId="0"/>
    <xf numFmtId="41" fontId="1" fillId="0" borderId="0" applyFont="0" applyFill="0" applyBorder="0" applyAlignment="0" applyProtection="0">
      <alignment vertical="center"/>
    </xf>
    <xf numFmtId="0" fontId="12" fillId="0" borderId="0">
      <alignment vertical="center"/>
    </xf>
    <xf numFmtId="0" fontId="12" fillId="0" borderId="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100">
    <xf numFmtId="0" fontId="0" fillId="0" borderId="0" xfId="0"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1" fontId="2" fillId="0" borderId="0" xfId="1" applyFont="1">
      <alignment vertical="center"/>
    </xf>
    <xf numFmtId="41" fontId="2" fillId="0" borderId="0" xfId="1"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shrinkToFit="1"/>
    </xf>
    <xf numFmtId="180" fontId="2" fillId="0" borderId="0" xfId="0" applyNumberFormat="1" applyFont="1" applyAlignment="1">
      <alignment horizontal="right" vertical="center"/>
    </xf>
    <xf numFmtId="0" fontId="2" fillId="0" borderId="0" xfId="0" applyFont="1" applyAlignment="1">
      <alignment horizontal="center" vertical="center"/>
    </xf>
    <xf numFmtId="176" fontId="0" fillId="0" borderId="0" xfId="0" applyNumberFormat="1" applyAlignment="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8" fontId="2" fillId="3" borderId="2" xfId="0" applyNumberFormat="1" applyFont="1" applyFill="1" applyBorder="1" applyAlignment="1">
      <alignment horizontal="center" vertical="center"/>
    </xf>
    <xf numFmtId="178" fontId="2" fillId="0" borderId="4" xfId="0" applyNumberFormat="1" applyFont="1" applyBorder="1" applyAlignment="1">
      <alignment horizontal="center" vertical="center"/>
    </xf>
    <xf numFmtId="178" fontId="2" fillId="0" borderId="6" xfId="0" applyNumberFormat="1" applyFont="1" applyBorder="1" applyAlignment="1">
      <alignment horizontal="center" vertical="center"/>
    </xf>
    <xf numFmtId="0" fontId="0" fillId="0" borderId="0" xfId="0" applyBorder="1" applyAlignment="1">
      <alignment vertical="center"/>
    </xf>
    <xf numFmtId="0" fontId="0" fillId="0" borderId="0" xfId="0" applyNumberFormat="1" applyBorder="1" applyAlignment="1">
      <alignment vertical="center"/>
    </xf>
    <xf numFmtId="0" fontId="13" fillId="0" borderId="0" xfId="0" applyNumberFormat="1" applyFont="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13" fillId="0" borderId="0" xfId="0" applyNumberFormat="1" applyFont="1" applyBorder="1" applyAlignment="1">
      <alignment vertical="center"/>
    </xf>
    <xf numFmtId="0" fontId="11" fillId="2" borderId="11" xfId="0" applyFont="1" applyFill="1" applyBorder="1" applyAlignment="1">
      <alignment horizontal="center" vertical="center" wrapText="1"/>
    </xf>
    <xf numFmtId="0" fontId="11" fillId="2" borderId="11" xfId="0" applyFont="1" applyFill="1" applyBorder="1" applyAlignment="1">
      <alignment horizontal="center" vertical="center"/>
    </xf>
    <xf numFmtId="181" fontId="11" fillId="2" borderId="11" xfId="0" applyNumberFormat="1" applyFont="1" applyFill="1" applyBorder="1" applyAlignment="1">
      <alignment horizontal="center" vertical="center"/>
    </xf>
    <xf numFmtId="0" fontId="2" fillId="0" borderId="4" xfId="0" applyFont="1" applyBorder="1" applyAlignment="1">
      <alignment horizontal="center" vertical="center"/>
    </xf>
    <xf numFmtId="3" fontId="2" fillId="0" borderId="4" xfId="0" applyNumberFormat="1" applyFont="1" applyBorder="1" applyAlignment="1">
      <alignment horizontal="center" vertical="center"/>
    </xf>
    <xf numFmtId="0" fontId="2" fillId="0" borderId="4" xfId="0" applyFont="1" applyBorder="1" applyAlignment="1">
      <alignment vertical="center"/>
    </xf>
    <xf numFmtId="0" fontId="15" fillId="0" borderId="4" xfId="2" applyFont="1" applyBorder="1" applyAlignment="1">
      <alignment horizontal="center" vertical="center"/>
    </xf>
    <xf numFmtId="41" fontId="2" fillId="0" borderId="4" xfId="1" applyFont="1" applyBorder="1" applyAlignment="1">
      <alignment horizontal="right" vertical="center"/>
    </xf>
    <xf numFmtId="0" fontId="15" fillId="0" borderId="4" xfId="0" applyFont="1" applyBorder="1" applyAlignment="1">
      <alignment horizontal="center" vertical="center"/>
    </xf>
    <xf numFmtId="0" fontId="13" fillId="0" borderId="4" xfId="0" applyFont="1" applyBorder="1" applyAlignment="1">
      <alignment horizontal="center" vertical="center"/>
    </xf>
    <xf numFmtId="49" fontId="2" fillId="0" borderId="4" xfId="0" applyNumberFormat="1" applyFont="1" applyBorder="1" applyAlignment="1">
      <alignment horizontal="center" vertical="center"/>
    </xf>
    <xf numFmtId="41" fontId="2" fillId="0" borderId="4" xfId="4" applyNumberFormat="1" applyFont="1" applyBorder="1" applyAlignment="1">
      <alignment horizontal="center" vertical="center"/>
    </xf>
    <xf numFmtId="41" fontId="2" fillId="0" borderId="4" xfId="1" applyFont="1" applyBorder="1" applyAlignment="1">
      <alignment horizontal="center" vertical="center"/>
    </xf>
    <xf numFmtId="0" fontId="2" fillId="0" borderId="4" xfId="0" applyFont="1" applyBorder="1" applyAlignment="1">
      <alignment horizontal="center" vertical="center" wrapText="1"/>
    </xf>
    <xf numFmtId="181" fontId="11" fillId="4" borderId="4" xfId="0" applyNumberFormat="1" applyFont="1" applyFill="1" applyBorder="1" applyAlignment="1">
      <alignment horizontal="center" vertical="center"/>
    </xf>
    <xf numFmtId="3" fontId="13" fillId="0" borderId="4" xfId="0" applyNumberFormat="1" applyFont="1" applyBorder="1" applyAlignment="1">
      <alignment horizontal="center" vertical="center"/>
    </xf>
    <xf numFmtId="0" fontId="15" fillId="0" borderId="4" xfId="0" applyFont="1" applyBorder="1" applyAlignment="1">
      <alignment horizontal="center" vertical="center" shrinkToFit="1"/>
    </xf>
    <xf numFmtId="41" fontId="15" fillId="0" borderId="4" xfId="1" applyFont="1" applyBorder="1" applyAlignment="1">
      <alignment horizontal="center" vertical="center"/>
    </xf>
    <xf numFmtId="0" fontId="2" fillId="0" borderId="4" xfId="0" applyFont="1" applyBorder="1" applyAlignment="1">
      <alignment horizontal="center" vertical="center" shrinkToFit="1"/>
    </xf>
    <xf numFmtId="41" fontId="2" fillId="0" borderId="4" xfId="1" applyFont="1" applyBorder="1" applyAlignment="1">
      <alignment horizontal="center" vertical="center" shrinkToFit="1"/>
    </xf>
    <xf numFmtId="0" fontId="2" fillId="0" borderId="4" xfId="0" applyFont="1" applyBorder="1" applyAlignment="1" applyProtection="1">
      <alignment horizontal="center" vertical="center"/>
      <protection locked="0"/>
    </xf>
    <xf numFmtId="41" fontId="2" fillId="0" borderId="4" xfId="1" applyFont="1" applyFill="1" applyBorder="1" applyAlignment="1">
      <alignment horizontal="right" vertical="center"/>
    </xf>
    <xf numFmtId="0" fontId="11"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181" fontId="11" fillId="2" borderId="4" xfId="0" applyNumberFormat="1" applyFont="1" applyFill="1" applyBorder="1" applyAlignment="1">
      <alignment horizontal="center" vertical="center" wrapText="1"/>
    </xf>
    <xf numFmtId="181" fontId="11" fillId="2" borderId="4" xfId="0" applyNumberFormat="1" applyFont="1" applyFill="1" applyBorder="1" applyAlignment="1">
      <alignment horizontal="center" vertical="center"/>
    </xf>
    <xf numFmtId="49" fontId="2" fillId="0" borderId="4" xfId="0" applyNumberFormat="1" applyFont="1" applyBorder="1" applyAlignment="1">
      <alignment horizontal="center" vertical="center" wrapText="1"/>
    </xf>
    <xf numFmtId="41" fontId="2" fillId="0" borderId="4" xfId="4" applyNumberFormat="1" applyFont="1" applyBorder="1" applyAlignment="1">
      <alignment horizontal="center" vertical="center" shrinkToFit="1"/>
    </xf>
    <xf numFmtId="0" fontId="16" fillId="0" borderId="4" xfId="0" applyFont="1" applyBorder="1" applyAlignment="1">
      <alignment horizontal="center" vertical="center"/>
    </xf>
    <xf numFmtId="0" fontId="2" fillId="0" borderId="4" xfId="0" quotePrefix="1" applyFont="1" applyBorder="1" applyAlignment="1">
      <alignment horizontal="center" vertical="center" wrapText="1"/>
    </xf>
    <xf numFmtId="176" fontId="11" fillId="2" borderId="4" xfId="0" applyNumberFormat="1" applyFont="1" applyFill="1" applyBorder="1" applyAlignment="1">
      <alignment horizontal="center" vertical="center" wrapText="1"/>
    </xf>
    <xf numFmtId="41" fontId="2" fillId="0" borderId="4" xfId="1" applyFont="1" applyFill="1" applyBorder="1" applyAlignment="1">
      <alignment horizontal="center" vertical="center"/>
    </xf>
    <xf numFmtId="0" fontId="15" fillId="0" borderId="4" xfId="0" quotePrefix="1" applyFont="1" applyBorder="1" applyAlignment="1">
      <alignment horizontal="center" vertical="center" shrinkToFit="1"/>
    </xf>
    <xf numFmtId="41" fontId="13" fillId="0" borderId="4" xfId="1" applyFont="1" applyBorder="1" applyAlignment="1">
      <alignment horizontal="center" vertical="center"/>
    </xf>
    <xf numFmtId="182" fontId="15" fillId="0" borderId="4" xfId="0" applyNumberFormat="1" applyFont="1" applyBorder="1" applyAlignment="1">
      <alignment horizontal="center" vertical="center"/>
    </xf>
    <xf numFmtId="3" fontId="15" fillId="0" borderId="4" xfId="0" applyNumberFormat="1" applyFont="1" applyBorder="1" applyAlignment="1">
      <alignment horizontal="center" vertical="center"/>
    </xf>
    <xf numFmtId="41" fontId="2" fillId="0" borderId="4" xfId="4" applyNumberFormat="1" applyFont="1" applyBorder="1" applyAlignment="1">
      <alignment horizontal="right" vertical="center"/>
    </xf>
    <xf numFmtId="41" fontId="13" fillId="0" borderId="4" xfId="1" applyFont="1" applyFill="1" applyBorder="1" applyAlignment="1">
      <alignment vertical="center"/>
    </xf>
    <xf numFmtId="41" fontId="2" fillId="0" borderId="4" xfId="1" applyFont="1" applyFill="1" applyBorder="1" applyAlignment="1">
      <alignment vertical="center"/>
    </xf>
    <xf numFmtId="41" fontId="2" fillId="0" borderId="4" xfId="0" applyNumberFormat="1" applyFont="1" applyBorder="1" applyAlignment="1">
      <alignment horizontal="right" vertical="center"/>
    </xf>
    <xf numFmtId="41" fontId="2" fillId="0" borderId="4" xfId="1" applyFont="1" applyBorder="1" applyAlignment="1">
      <alignment vertical="center"/>
    </xf>
    <xf numFmtId="41" fontId="2" fillId="0" borderId="4" xfId="4" applyNumberFormat="1" applyFont="1" applyFill="1" applyBorder="1" applyAlignment="1">
      <alignment horizontal="right" vertical="center"/>
    </xf>
    <xf numFmtId="41" fontId="13" fillId="0" borderId="4" xfId="4" applyNumberFormat="1" applyFont="1" applyBorder="1" applyAlignment="1">
      <alignment horizontal="right" vertical="center"/>
    </xf>
    <xf numFmtId="0" fontId="2" fillId="0" borderId="11" xfId="0" applyFont="1" applyBorder="1" applyAlignment="1">
      <alignment horizontal="center" vertical="center"/>
    </xf>
    <xf numFmtId="0" fontId="2" fillId="0" borderId="11" xfId="0" applyFont="1" applyBorder="1" applyAlignment="1">
      <alignment horizontal="center" vertical="center" shrinkToFit="1"/>
    </xf>
    <xf numFmtId="0" fontId="17" fillId="0" borderId="4" xfId="0" applyFont="1" applyBorder="1" applyAlignment="1">
      <alignment horizontal="center" vertical="center"/>
    </xf>
    <xf numFmtId="41" fontId="2" fillId="0" borderId="4" xfId="1" applyFont="1" applyBorder="1">
      <alignment vertical="center"/>
    </xf>
    <xf numFmtId="0" fontId="2" fillId="4" borderId="4" xfId="0" applyFont="1" applyFill="1" applyBorder="1" applyAlignment="1">
      <alignment horizontal="center" vertical="center"/>
    </xf>
    <xf numFmtId="41" fontId="2" fillId="4" borderId="4" xfId="1" applyFont="1" applyFill="1" applyBorder="1" applyAlignment="1">
      <alignment horizontal="center" vertical="center"/>
    </xf>
    <xf numFmtId="41" fontId="2" fillId="4" borderId="4" xfId="4" applyNumberFormat="1" applyFont="1" applyFill="1" applyBorder="1" applyAlignment="1">
      <alignment horizontal="right" vertical="center"/>
    </xf>
    <xf numFmtId="49" fontId="2" fillId="4" borderId="4" xfId="0" applyNumberFormat="1" applyFont="1" applyFill="1" applyBorder="1" applyAlignment="1">
      <alignment horizontal="center" vertical="center" shrinkToFit="1"/>
    </xf>
    <xf numFmtId="41" fontId="2" fillId="4" borderId="4" xfId="1" applyFont="1" applyFill="1" applyBorder="1" applyAlignment="1">
      <alignment horizontal="right" vertical="center"/>
    </xf>
    <xf numFmtId="49" fontId="2" fillId="4" borderId="4" xfId="0" applyNumberFormat="1" applyFont="1" applyFill="1" applyBorder="1" applyAlignment="1">
      <alignment horizontal="center" vertical="center"/>
    </xf>
    <xf numFmtId="41" fontId="13" fillId="0" borderId="4" xfId="1" applyFont="1" applyBorder="1" applyAlignment="1">
      <alignment vertical="center"/>
    </xf>
    <xf numFmtId="0" fontId="9" fillId="0" borderId="0" xfId="0" applyFont="1" applyAlignment="1">
      <alignment horizontal="left" vertical="center" wrapText="1"/>
    </xf>
    <xf numFmtId="179" fontId="2" fillId="0" borderId="9" xfId="1" applyNumberFormat="1" applyFont="1" applyBorder="1" applyAlignment="1">
      <alignment horizontal="right" vertical="center"/>
    </xf>
    <xf numFmtId="179" fontId="2" fillId="0" borderId="10" xfId="1" applyNumberFormat="1" applyFont="1" applyBorder="1" applyAlignment="1">
      <alignment horizontal="righ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179" fontId="2" fillId="3" borderId="2" xfId="1" applyNumberFormat="1" applyFont="1" applyFill="1" applyBorder="1" applyAlignment="1">
      <alignment horizontal="right" vertical="center"/>
    </xf>
    <xf numFmtId="179" fontId="2" fillId="3" borderId="7" xfId="1" applyNumberFormat="1" applyFont="1" applyFill="1" applyBorder="1" applyAlignment="1">
      <alignment horizontal="right" vertical="center"/>
    </xf>
    <xf numFmtId="179" fontId="2" fillId="0" borderId="4" xfId="1" applyNumberFormat="1" applyFont="1" applyBorder="1" applyAlignment="1">
      <alignment horizontal="right" vertical="center"/>
    </xf>
    <xf numFmtId="179" fontId="2" fillId="0" borderId="8" xfId="1" applyNumberFormat="1" applyFont="1" applyBorder="1" applyAlignment="1">
      <alignment horizontal="right" vertical="center"/>
    </xf>
    <xf numFmtId="41" fontId="2" fillId="0" borderId="4" xfId="1" applyFont="1" applyFill="1" applyBorder="1">
      <alignment vertical="center"/>
    </xf>
    <xf numFmtId="0" fontId="2" fillId="0" borderId="4" xfId="0" applyFont="1" applyBorder="1" applyAlignment="1">
      <alignment vertical="center" wrapText="1"/>
    </xf>
    <xf numFmtId="0" fontId="2" fillId="0" borderId="4" xfId="0" quotePrefix="1" applyFont="1" applyBorder="1" applyAlignment="1">
      <alignment horizontal="center" vertical="center"/>
    </xf>
    <xf numFmtId="3" fontId="2" fillId="0" borderId="11" xfId="0" applyNumberFormat="1" applyFont="1" applyBorder="1" applyAlignment="1">
      <alignment horizontal="center" vertical="center"/>
    </xf>
    <xf numFmtId="41" fontId="2" fillId="0" borderId="4" xfId="1" applyNumberFormat="1" applyFont="1" applyBorder="1" applyAlignment="1">
      <alignment horizontal="right" vertical="center"/>
    </xf>
    <xf numFmtId="41" fontId="15" fillId="0" borderId="4" xfId="1" applyNumberFormat="1" applyFont="1" applyBorder="1" applyAlignment="1">
      <alignment horizontal="right" vertical="center"/>
    </xf>
    <xf numFmtId="41" fontId="13" fillId="0" borderId="4" xfId="1" applyNumberFormat="1" applyFont="1" applyBorder="1" applyAlignment="1">
      <alignment horizontal="right" vertical="center"/>
    </xf>
    <xf numFmtId="41" fontId="2" fillId="0" borderId="4" xfId="1" applyNumberFormat="1" applyFont="1" applyFill="1" applyBorder="1" applyAlignment="1">
      <alignment horizontal="right" vertical="center"/>
    </xf>
    <xf numFmtId="41" fontId="2" fillId="0" borderId="11" xfId="0" applyNumberFormat="1" applyFont="1" applyBorder="1" applyAlignment="1">
      <alignment horizontal="right" vertical="center"/>
    </xf>
  </cellXfs>
  <cellStyles count="6">
    <cellStyle name="쉼표 [0]" xfId="1" builtinId="6"/>
    <cellStyle name="통화 [0]" xfId="4" builtinId="7"/>
    <cellStyle name="통화 [0] 2" xfId="5" xr:uid="{95BBC94C-0B1F-4098-8D46-D3AB4AF28E7C}"/>
    <cellStyle name="표준" xfId="0" builtinId="0"/>
    <cellStyle name="표준 2" xfId="2" xr:uid="{00000000-0005-0000-0000-000003000000}"/>
    <cellStyle name="표준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
  <sheetViews>
    <sheetView zoomScaleNormal="100" workbookViewId="0">
      <selection activeCell="C11" sqref="C11"/>
    </sheetView>
  </sheetViews>
  <sheetFormatPr defaultRowHeight="33" customHeight="1" x14ac:dyDescent="0.15"/>
  <cols>
    <col min="1" max="1" width="3.109375" customWidth="1"/>
    <col min="2" max="2" width="8.44140625" style="8" customWidth="1"/>
    <col min="3" max="3" width="8.44140625" style="2" customWidth="1"/>
    <col min="4" max="4" width="8.44140625" style="3" customWidth="1"/>
    <col min="5" max="5" width="8.44140625" style="4" customWidth="1"/>
    <col min="6" max="6" width="8.44140625" style="5" customWidth="1"/>
    <col min="7" max="7" width="8.44140625" style="9" customWidth="1"/>
    <col min="8" max="9" width="8.44140625" customWidth="1"/>
    <col min="10" max="10" width="11.88671875" customWidth="1"/>
  </cols>
  <sheetData>
    <row r="1" spans="2:10" s="7" customFormat="1" ht="28.5" customHeight="1" x14ac:dyDescent="0.15">
      <c r="B1" s="1" t="s">
        <v>831</v>
      </c>
      <c r="C1" s="2"/>
      <c r="D1" s="3"/>
      <c r="E1" s="4"/>
      <c r="F1" s="5"/>
      <c r="G1" s="6"/>
    </row>
    <row r="2" spans="2:10" ht="74.25" customHeight="1" x14ac:dyDescent="0.15">
      <c r="B2" s="84" t="s">
        <v>36</v>
      </c>
      <c r="C2" s="84"/>
      <c r="D2" s="84"/>
      <c r="E2" s="84"/>
      <c r="F2" s="84"/>
      <c r="G2" s="84"/>
      <c r="H2" s="84"/>
      <c r="I2" s="84"/>
      <c r="J2" s="84"/>
    </row>
    <row r="3" spans="2:10" ht="188.25" customHeight="1" x14ac:dyDescent="0.15">
      <c r="B3" s="85" t="s">
        <v>37</v>
      </c>
      <c r="C3" s="85"/>
      <c r="D3" s="85"/>
      <c r="E3" s="85"/>
      <c r="F3" s="85"/>
      <c r="G3" s="85"/>
      <c r="H3" s="85"/>
      <c r="I3" s="85"/>
      <c r="J3" s="85"/>
    </row>
    <row r="4" spans="2:10" ht="33" customHeight="1" thickBot="1" x14ac:dyDescent="0.2">
      <c r="C4" s="86" t="s">
        <v>0</v>
      </c>
      <c r="D4" s="86"/>
      <c r="E4" s="86"/>
      <c r="F4" s="86"/>
    </row>
    <row r="5" spans="2:10" ht="33" customHeight="1" x14ac:dyDescent="0.15">
      <c r="C5" s="15" t="s">
        <v>1</v>
      </c>
      <c r="D5" s="18">
        <f>SUM(D6:D8)</f>
        <v>222</v>
      </c>
      <c r="E5" s="87">
        <f>E6+E7+E8</f>
        <v>78504</v>
      </c>
      <c r="F5" s="88"/>
    </row>
    <row r="6" spans="2:10" ht="33" customHeight="1" x14ac:dyDescent="0.15">
      <c r="C6" s="16" t="s">
        <v>2</v>
      </c>
      <c r="D6" s="19">
        <f>COUNTA(공사!A2:A200)</f>
        <v>48</v>
      </c>
      <c r="E6" s="89">
        <f>INT(SUM(공사!F:F)/1000000)</f>
        <v>53623</v>
      </c>
      <c r="F6" s="90"/>
      <c r="H6" s="10"/>
    </row>
    <row r="7" spans="2:10" ht="33" customHeight="1" x14ac:dyDescent="0.15">
      <c r="C7" s="16" t="s">
        <v>3</v>
      </c>
      <c r="D7" s="19">
        <f>COUNTA(용역!A2:A200)</f>
        <v>108</v>
      </c>
      <c r="E7" s="89">
        <f>INT(SUM(용역!G:G)/1000000)</f>
        <v>19615</v>
      </c>
      <c r="F7" s="90"/>
    </row>
    <row r="8" spans="2:10" ht="33" customHeight="1" thickBot="1" x14ac:dyDescent="0.2">
      <c r="C8" s="17" t="s">
        <v>4</v>
      </c>
      <c r="D8" s="20">
        <f>COUNTA(물품!A2:A200)</f>
        <v>66</v>
      </c>
      <c r="E8" s="82">
        <f>INT(SUM(물품!H:H)/1000000)</f>
        <v>5266</v>
      </c>
      <c r="F8" s="83"/>
    </row>
    <row r="10" spans="2:10" ht="40.5" customHeight="1" x14ac:dyDescent="0.15">
      <c r="B10" s="81" t="s">
        <v>16</v>
      </c>
      <c r="C10" s="81"/>
      <c r="D10" s="81"/>
      <c r="E10" s="81"/>
      <c r="F10" s="81"/>
      <c r="G10" s="81"/>
      <c r="H10" s="81"/>
      <c r="I10" s="81"/>
      <c r="J10" s="81"/>
    </row>
  </sheetData>
  <mergeCells count="8">
    <mergeCell ref="B10:J10"/>
    <mergeCell ref="E8:F8"/>
    <mergeCell ref="B2:J2"/>
    <mergeCell ref="B3:J3"/>
    <mergeCell ref="C4:F4"/>
    <mergeCell ref="E5:F5"/>
    <mergeCell ref="E6:F6"/>
    <mergeCell ref="E7:F7"/>
  </mergeCells>
  <phoneticPr fontId="3" type="noConversion"/>
  <pageMargins left="0.25" right="0.26" top="0.94" bottom="0.43" header="0.5"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54"/>
  <sheetViews>
    <sheetView tabSelected="1" zoomScale="70" zoomScaleNormal="70" workbookViewId="0"/>
  </sheetViews>
  <sheetFormatPr defaultRowHeight="24" customHeight="1" x14ac:dyDescent="0.15"/>
  <cols>
    <col min="1" max="1" width="9.33203125" style="11" bestFit="1" customWidth="1"/>
    <col min="2" max="2" width="7.5546875" style="11" customWidth="1"/>
    <col min="3" max="3" width="61.6640625" style="11" bestFit="1" customWidth="1"/>
    <col min="4" max="4" width="8.88671875" style="11"/>
    <col min="5" max="5" width="38.88671875" style="11" bestFit="1" customWidth="1"/>
    <col min="6" max="6" width="16.5546875" style="3" bestFit="1" customWidth="1"/>
    <col min="7" max="7" width="13.77734375" style="3" customWidth="1"/>
    <col min="8" max="8" width="12.88671875" style="3" customWidth="1"/>
    <col min="9" max="9" width="16.5546875" style="3" bestFit="1" customWidth="1"/>
    <col min="10" max="10" width="15.33203125" style="3" customWidth="1"/>
    <col min="11" max="11" width="30.33203125" style="11" bestFit="1" customWidth="1"/>
    <col min="12" max="12" width="8.88671875" style="11"/>
    <col min="13" max="13" width="14.5546875" style="11" customWidth="1"/>
    <col min="14" max="14" width="15.109375" style="3" bestFit="1" customWidth="1"/>
    <col min="15" max="16384" width="8.88671875" style="3"/>
  </cols>
  <sheetData>
    <row r="1" spans="1:14" s="11" customFormat="1" ht="30" customHeight="1" x14ac:dyDescent="0.15">
      <c r="A1" s="49" t="s">
        <v>18</v>
      </c>
      <c r="B1" s="50" t="s">
        <v>19</v>
      </c>
      <c r="C1" s="49" t="s">
        <v>20</v>
      </c>
      <c r="D1" s="49" t="s">
        <v>11</v>
      </c>
      <c r="E1" s="49" t="s">
        <v>17</v>
      </c>
      <c r="F1" s="51" t="s">
        <v>10</v>
      </c>
      <c r="G1" s="51" t="s">
        <v>9</v>
      </c>
      <c r="H1" s="51" t="s">
        <v>8</v>
      </c>
      <c r="I1" s="51" t="s">
        <v>21</v>
      </c>
      <c r="J1" s="51" t="s">
        <v>7</v>
      </c>
      <c r="K1" s="52" t="s">
        <v>6</v>
      </c>
      <c r="L1" s="52" t="s">
        <v>5</v>
      </c>
      <c r="M1" s="52" t="s">
        <v>28</v>
      </c>
      <c r="N1" s="52" t="s">
        <v>34</v>
      </c>
    </row>
    <row r="2" spans="1:14" s="21" customFormat="1" ht="30" customHeight="1" x14ac:dyDescent="0.15">
      <c r="A2" s="30">
        <v>2026</v>
      </c>
      <c r="B2" s="30">
        <v>1</v>
      </c>
      <c r="C2" s="30" t="s">
        <v>92</v>
      </c>
      <c r="D2" s="30" t="s">
        <v>93</v>
      </c>
      <c r="E2" s="30" t="s">
        <v>94</v>
      </c>
      <c r="F2" s="34">
        <v>2400000000</v>
      </c>
      <c r="G2" s="34">
        <v>0</v>
      </c>
      <c r="H2" s="34">
        <v>0</v>
      </c>
      <c r="I2" s="34">
        <v>2400000000</v>
      </c>
      <c r="J2" s="34">
        <v>2400000000</v>
      </c>
      <c r="K2" s="30" t="s">
        <v>95</v>
      </c>
      <c r="L2" s="30" t="s">
        <v>96</v>
      </c>
      <c r="M2" s="30" t="s">
        <v>97</v>
      </c>
      <c r="N2" s="32"/>
    </row>
    <row r="3" spans="1:14" s="21" customFormat="1" ht="30" customHeight="1" x14ac:dyDescent="0.15">
      <c r="A3" s="30">
        <v>2026</v>
      </c>
      <c r="B3" s="30">
        <v>1</v>
      </c>
      <c r="C3" s="30" t="s">
        <v>534</v>
      </c>
      <c r="D3" s="30" t="s">
        <v>45</v>
      </c>
      <c r="E3" s="30" t="s">
        <v>535</v>
      </c>
      <c r="F3" s="34">
        <v>600000000</v>
      </c>
      <c r="G3" s="34">
        <v>0</v>
      </c>
      <c r="H3" s="34">
        <v>0</v>
      </c>
      <c r="I3" s="34">
        <v>600000000</v>
      </c>
      <c r="J3" s="34">
        <v>600000000</v>
      </c>
      <c r="K3" s="30" t="s">
        <v>542</v>
      </c>
      <c r="L3" s="30" t="s">
        <v>536</v>
      </c>
      <c r="M3" s="30" t="s">
        <v>543</v>
      </c>
      <c r="N3" s="30"/>
    </row>
    <row r="4" spans="1:14" s="24" customFormat="1" ht="30" customHeight="1" x14ac:dyDescent="0.15">
      <c r="A4" s="30">
        <v>2026</v>
      </c>
      <c r="B4" s="30">
        <v>1</v>
      </c>
      <c r="C4" s="30" t="s">
        <v>537</v>
      </c>
      <c r="D4" s="30" t="s">
        <v>538</v>
      </c>
      <c r="E4" s="30" t="s">
        <v>535</v>
      </c>
      <c r="F4" s="34">
        <v>20000000</v>
      </c>
      <c r="G4" s="34">
        <v>0</v>
      </c>
      <c r="H4" s="34">
        <v>0</v>
      </c>
      <c r="I4" s="34">
        <v>20000000</v>
      </c>
      <c r="J4" s="34">
        <v>20000000</v>
      </c>
      <c r="K4" s="30" t="s">
        <v>542</v>
      </c>
      <c r="L4" s="30" t="s">
        <v>536</v>
      </c>
      <c r="M4" s="30" t="s">
        <v>543</v>
      </c>
      <c r="N4" s="30"/>
    </row>
    <row r="5" spans="1:14" s="21" customFormat="1" ht="30" customHeight="1" x14ac:dyDescent="0.15">
      <c r="A5" s="30">
        <v>2026</v>
      </c>
      <c r="B5" s="30">
        <v>1</v>
      </c>
      <c r="C5" s="37" t="s">
        <v>539</v>
      </c>
      <c r="D5" s="30" t="s">
        <v>450</v>
      </c>
      <c r="E5" s="37" t="s">
        <v>540</v>
      </c>
      <c r="F5" s="34">
        <v>180000000</v>
      </c>
      <c r="G5" s="34">
        <v>0</v>
      </c>
      <c r="H5" s="34">
        <v>0</v>
      </c>
      <c r="I5" s="34">
        <v>180000000</v>
      </c>
      <c r="J5" s="34">
        <v>180000000</v>
      </c>
      <c r="K5" s="30" t="s">
        <v>542</v>
      </c>
      <c r="L5" s="37" t="s">
        <v>541</v>
      </c>
      <c r="M5" s="30" t="s">
        <v>543</v>
      </c>
      <c r="N5" s="30"/>
    </row>
    <row r="6" spans="1:14" s="21" customFormat="1" ht="30" customHeight="1" x14ac:dyDescent="0.15">
      <c r="A6" s="30">
        <v>2026</v>
      </c>
      <c r="B6" s="30">
        <v>1</v>
      </c>
      <c r="C6" s="30" t="s">
        <v>550</v>
      </c>
      <c r="D6" s="30" t="s">
        <v>325</v>
      </c>
      <c r="E6" s="30" t="s">
        <v>551</v>
      </c>
      <c r="F6" s="34">
        <v>20000000</v>
      </c>
      <c r="G6" s="34">
        <v>0</v>
      </c>
      <c r="H6" s="34">
        <v>0</v>
      </c>
      <c r="I6" s="34">
        <v>20000000</v>
      </c>
      <c r="J6" s="34">
        <v>0</v>
      </c>
      <c r="K6" s="30" t="s">
        <v>554</v>
      </c>
      <c r="L6" s="30" t="s">
        <v>553</v>
      </c>
      <c r="M6" s="30" t="s">
        <v>569</v>
      </c>
      <c r="N6" s="32"/>
    </row>
    <row r="7" spans="1:14" s="22" customFormat="1" ht="30" customHeight="1" x14ac:dyDescent="0.15">
      <c r="A7" s="30">
        <v>2026</v>
      </c>
      <c r="B7" s="30">
        <v>1</v>
      </c>
      <c r="C7" s="30" t="s">
        <v>606</v>
      </c>
      <c r="D7" s="30" t="s">
        <v>538</v>
      </c>
      <c r="E7" s="30" t="s">
        <v>607</v>
      </c>
      <c r="F7" s="91">
        <v>80000000</v>
      </c>
      <c r="G7" s="91">
        <v>0</v>
      </c>
      <c r="H7" s="91">
        <v>0</v>
      </c>
      <c r="I7" s="91">
        <v>80000000</v>
      </c>
      <c r="J7" s="48">
        <v>0</v>
      </c>
      <c r="K7" s="30" t="s">
        <v>653</v>
      </c>
      <c r="L7" s="30" t="s">
        <v>608</v>
      </c>
      <c r="M7" s="30" t="s">
        <v>609</v>
      </c>
      <c r="N7" s="37"/>
    </row>
    <row r="8" spans="1:14" s="26" customFormat="1" ht="30" customHeight="1" x14ac:dyDescent="0.15">
      <c r="A8" s="30">
        <v>2026</v>
      </c>
      <c r="B8" s="30">
        <v>1</v>
      </c>
      <c r="C8" s="30" t="s">
        <v>642</v>
      </c>
      <c r="D8" s="30" t="s">
        <v>611</v>
      </c>
      <c r="E8" s="30" t="s">
        <v>643</v>
      </c>
      <c r="F8" s="73">
        <v>100000000</v>
      </c>
      <c r="G8" s="73">
        <v>0</v>
      </c>
      <c r="H8" s="73">
        <v>0</v>
      </c>
      <c r="I8" s="73">
        <v>100000000</v>
      </c>
      <c r="J8" s="73">
        <v>0</v>
      </c>
      <c r="K8" s="30" t="s">
        <v>654</v>
      </c>
      <c r="L8" s="30" t="s">
        <v>644</v>
      </c>
      <c r="M8" s="30" t="s">
        <v>645</v>
      </c>
      <c r="N8" s="32"/>
    </row>
    <row r="9" spans="1:14" s="25" customFormat="1" ht="30" customHeight="1" x14ac:dyDescent="0.15">
      <c r="A9" s="30">
        <v>2026</v>
      </c>
      <c r="B9" s="30">
        <v>1</v>
      </c>
      <c r="C9" s="30" t="s">
        <v>794</v>
      </c>
      <c r="D9" s="30" t="s">
        <v>795</v>
      </c>
      <c r="E9" s="30" t="s">
        <v>796</v>
      </c>
      <c r="F9" s="73">
        <v>1646310000</v>
      </c>
      <c r="G9" s="73">
        <v>332690</v>
      </c>
      <c r="H9" s="73">
        <v>0</v>
      </c>
      <c r="I9" s="73">
        <f>SUM(F9:H9)</f>
        <v>1646642690</v>
      </c>
      <c r="J9" s="73">
        <f>SUM(G9:I9)</f>
        <v>1646975380</v>
      </c>
      <c r="K9" s="30" t="s">
        <v>764</v>
      </c>
      <c r="L9" s="30" t="s">
        <v>797</v>
      </c>
      <c r="M9" s="30" t="s">
        <v>798</v>
      </c>
      <c r="N9" s="30"/>
    </row>
    <row r="10" spans="1:14" s="25" customFormat="1" ht="30" customHeight="1" x14ac:dyDescent="0.15">
      <c r="A10" s="30">
        <v>2026</v>
      </c>
      <c r="B10" s="30">
        <v>1</v>
      </c>
      <c r="C10" s="30" t="s">
        <v>799</v>
      </c>
      <c r="D10" s="30" t="s">
        <v>800</v>
      </c>
      <c r="E10" s="30" t="s">
        <v>801</v>
      </c>
      <c r="F10" s="34">
        <v>33000000</v>
      </c>
      <c r="G10" s="73">
        <v>99530000</v>
      </c>
      <c r="H10" s="73">
        <v>7195100</v>
      </c>
      <c r="I10" s="73">
        <f>SUM(F10:H10)</f>
        <v>139725100</v>
      </c>
      <c r="J10" s="73">
        <f>SUM(G10:I10)</f>
        <v>246450200</v>
      </c>
      <c r="K10" s="30" t="s">
        <v>764</v>
      </c>
      <c r="L10" s="30" t="s">
        <v>797</v>
      </c>
      <c r="M10" s="30" t="s">
        <v>798</v>
      </c>
      <c r="N10" s="30"/>
    </row>
    <row r="11" spans="1:14" s="25" customFormat="1" ht="30" customHeight="1" x14ac:dyDescent="0.15">
      <c r="A11" s="30">
        <v>2026</v>
      </c>
      <c r="B11" s="30">
        <v>1</v>
      </c>
      <c r="C11" s="30" t="s">
        <v>802</v>
      </c>
      <c r="D11" s="30" t="s">
        <v>611</v>
      </c>
      <c r="E11" s="30" t="s">
        <v>803</v>
      </c>
      <c r="F11" s="73">
        <v>120000000</v>
      </c>
      <c r="G11" s="73">
        <v>0</v>
      </c>
      <c r="H11" s="73">
        <v>0</v>
      </c>
      <c r="I11" s="73">
        <f>SUM(F11:H11)</f>
        <v>120000000</v>
      </c>
      <c r="J11" s="73">
        <v>0</v>
      </c>
      <c r="K11" s="30" t="s">
        <v>764</v>
      </c>
      <c r="L11" s="30" t="s">
        <v>770</v>
      </c>
      <c r="M11" s="30" t="s">
        <v>771</v>
      </c>
      <c r="N11" s="30" t="s">
        <v>804</v>
      </c>
    </row>
    <row r="12" spans="1:14" s="24" customFormat="1" ht="30" customHeight="1" x14ac:dyDescent="0.15">
      <c r="A12" s="30">
        <v>2026</v>
      </c>
      <c r="B12" s="30">
        <v>1</v>
      </c>
      <c r="C12" s="30" t="s">
        <v>805</v>
      </c>
      <c r="D12" s="30" t="s">
        <v>450</v>
      </c>
      <c r="E12" s="30" t="s">
        <v>806</v>
      </c>
      <c r="F12" s="73">
        <v>40000000</v>
      </c>
      <c r="G12" s="73">
        <v>0</v>
      </c>
      <c r="H12" s="73">
        <v>0</v>
      </c>
      <c r="I12" s="73">
        <f>SUM(F12:H12)</f>
        <v>40000000</v>
      </c>
      <c r="J12" s="34">
        <v>0</v>
      </c>
      <c r="K12" s="30" t="s">
        <v>777</v>
      </c>
      <c r="L12" s="30" t="s">
        <v>807</v>
      </c>
      <c r="M12" s="30" t="s">
        <v>771</v>
      </c>
      <c r="N12" s="30" t="s">
        <v>780</v>
      </c>
    </row>
    <row r="13" spans="1:14" s="25" customFormat="1" ht="30" customHeight="1" x14ac:dyDescent="0.15">
      <c r="A13" s="30">
        <v>2026</v>
      </c>
      <c r="B13" s="30">
        <v>1</v>
      </c>
      <c r="C13" s="30" t="s">
        <v>808</v>
      </c>
      <c r="D13" s="30" t="s">
        <v>611</v>
      </c>
      <c r="E13" s="30" t="s">
        <v>809</v>
      </c>
      <c r="F13" s="67">
        <v>96000000</v>
      </c>
      <c r="G13" s="73">
        <v>0</v>
      </c>
      <c r="H13" s="73">
        <v>0</v>
      </c>
      <c r="I13" s="73">
        <f>SUM(F13:H13)</f>
        <v>96000000</v>
      </c>
      <c r="J13" s="34">
        <v>0</v>
      </c>
      <c r="K13" s="30" t="s">
        <v>777</v>
      </c>
      <c r="L13" s="30" t="s">
        <v>807</v>
      </c>
      <c r="M13" s="30" t="s">
        <v>771</v>
      </c>
      <c r="N13" s="30" t="s">
        <v>767</v>
      </c>
    </row>
    <row r="14" spans="1:14" s="25" customFormat="1" ht="30" customHeight="1" x14ac:dyDescent="0.15">
      <c r="A14" s="30">
        <v>2026</v>
      </c>
      <c r="B14" s="30">
        <v>2</v>
      </c>
      <c r="C14" s="30" t="s">
        <v>44</v>
      </c>
      <c r="D14" s="30" t="s">
        <v>45</v>
      </c>
      <c r="E14" s="30" t="s">
        <v>46</v>
      </c>
      <c r="F14" s="34">
        <v>15503900000</v>
      </c>
      <c r="G14" s="34">
        <v>1832440000</v>
      </c>
      <c r="H14" s="34">
        <v>0</v>
      </c>
      <c r="I14" s="34">
        <f>F14+G14</f>
        <v>17336340000</v>
      </c>
      <c r="J14" s="34">
        <v>8000000000</v>
      </c>
      <c r="K14" s="30" t="s">
        <v>47</v>
      </c>
      <c r="L14" s="47" t="s">
        <v>48</v>
      </c>
      <c r="M14" s="30" t="s">
        <v>49</v>
      </c>
      <c r="N14" s="32"/>
    </row>
    <row r="15" spans="1:14" s="24" customFormat="1" ht="30" customHeight="1" x14ac:dyDescent="0.15">
      <c r="A15" s="30">
        <v>2026</v>
      </c>
      <c r="B15" s="30">
        <v>2</v>
      </c>
      <c r="C15" s="30" t="s">
        <v>193</v>
      </c>
      <c r="D15" s="30" t="s">
        <v>45</v>
      </c>
      <c r="E15" s="30" t="s">
        <v>194</v>
      </c>
      <c r="F15" s="34">
        <v>1000000000</v>
      </c>
      <c r="G15" s="34">
        <v>1000000000</v>
      </c>
      <c r="H15" s="34">
        <v>0</v>
      </c>
      <c r="I15" s="34">
        <f>F15+G15+H15</f>
        <v>2000000000</v>
      </c>
      <c r="J15" s="34">
        <v>0</v>
      </c>
      <c r="K15" s="30" t="s">
        <v>175</v>
      </c>
      <c r="L15" s="30" t="s">
        <v>195</v>
      </c>
      <c r="M15" s="30" t="s">
        <v>196</v>
      </c>
      <c r="N15" s="32"/>
    </row>
    <row r="16" spans="1:14" s="25" customFormat="1" ht="30" customHeight="1" x14ac:dyDescent="0.15">
      <c r="A16" s="30">
        <v>2026</v>
      </c>
      <c r="B16" s="30">
        <v>2</v>
      </c>
      <c r="C16" s="30" t="s">
        <v>568</v>
      </c>
      <c r="D16" s="30" t="s">
        <v>450</v>
      </c>
      <c r="E16" s="30" t="s">
        <v>451</v>
      </c>
      <c r="F16" s="48">
        <v>540000000</v>
      </c>
      <c r="G16" s="48">
        <v>10000000</v>
      </c>
      <c r="H16" s="34">
        <v>0</v>
      </c>
      <c r="I16" s="48">
        <v>550000000</v>
      </c>
      <c r="J16" s="48">
        <v>550000000</v>
      </c>
      <c r="K16" s="30" t="s">
        <v>452</v>
      </c>
      <c r="L16" s="30" t="s">
        <v>453</v>
      </c>
      <c r="M16" s="30" t="s">
        <v>454</v>
      </c>
      <c r="N16" s="32"/>
    </row>
    <row r="17" spans="1:14" s="14" customFormat="1" ht="30" customHeight="1" x14ac:dyDescent="0.15">
      <c r="A17" s="30">
        <v>2026</v>
      </c>
      <c r="B17" s="30">
        <v>2</v>
      </c>
      <c r="C17" s="30" t="s">
        <v>610</v>
      </c>
      <c r="D17" s="30" t="s">
        <v>611</v>
      </c>
      <c r="E17" s="30" t="s">
        <v>612</v>
      </c>
      <c r="F17" s="91">
        <v>600000000</v>
      </c>
      <c r="G17" s="73">
        <v>0</v>
      </c>
      <c r="H17" s="73">
        <v>0</v>
      </c>
      <c r="I17" s="91">
        <v>600000000</v>
      </c>
      <c r="J17" s="73">
        <v>0</v>
      </c>
      <c r="K17" s="30" t="s">
        <v>653</v>
      </c>
      <c r="L17" s="30" t="s">
        <v>613</v>
      </c>
      <c r="M17" s="30" t="s">
        <v>614</v>
      </c>
      <c r="N17" s="32"/>
    </row>
    <row r="18" spans="1:14" s="25" customFormat="1" ht="30" customHeight="1" x14ac:dyDescent="0.15">
      <c r="A18" s="30">
        <v>2026</v>
      </c>
      <c r="B18" s="30">
        <v>2</v>
      </c>
      <c r="C18" s="30" t="s">
        <v>615</v>
      </c>
      <c r="D18" s="30" t="s">
        <v>538</v>
      </c>
      <c r="E18" s="30" t="s">
        <v>616</v>
      </c>
      <c r="F18" s="91">
        <v>40000000</v>
      </c>
      <c r="G18" s="73">
        <v>0</v>
      </c>
      <c r="H18" s="73">
        <v>0</v>
      </c>
      <c r="I18" s="91">
        <v>40000000</v>
      </c>
      <c r="J18" s="73">
        <v>0</v>
      </c>
      <c r="K18" s="30" t="s">
        <v>653</v>
      </c>
      <c r="L18" s="30" t="s">
        <v>608</v>
      </c>
      <c r="M18" s="30" t="s">
        <v>609</v>
      </c>
      <c r="N18" s="32"/>
    </row>
    <row r="19" spans="1:14" s="21" customFormat="1" ht="30" customHeight="1" x14ac:dyDescent="0.15">
      <c r="A19" s="30">
        <v>2026</v>
      </c>
      <c r="B19" s="30">
        <v>2</v>
      </c>
      <c r="C19" s="30" t="s">
        <v>740</v>
      </c>
      <c r="D19" s="30" t="s">
        <v>611</v>
      </c>
      <c r="E19" s="30" t="s">
        <v>741</v>
      </c>
      <c r="F19" s="73">
        <v>214000000</v>
      </c>
      <c r="G19" s="73">
        <v>52350000</v>
      </c>
      <c r="H19" s="73">
        <v>1650000</v>
      </c>
      <c r="I19" s="73">
        <f>F19+G19+H19</f>
        <v>268000000</v>
      </c>
      <c r="J19" s="73">
        <v>0</v>
      </c>
      <c r="K19" s="45" t="s">
        <v>742</v>
      </c>
      <c r="L19" s="30" t="s">
        <v>743</v>
      </c>
      <c r="M19" s="30" t="s">
        <v>744</v>
      </c>
      <c r="N19" s="92" t="s">
        <v>745</v>
      </c>
    </row>
    <row r="20" spans="1:14" s="25" customFormat="1" ht="30" customHeight="1" x14ac:dyDescent="0.15">
      <c r="A20" s="30">
        <v>2026</v>
      </c>
      <c r="B20" s="30">
        <v>2</v>
      </c>
      <c r="C20" s="30" t="s">
        <v>746</v>
      </c>
      <c r="D20" s="30" t="s">
        <v>538</v>
      </c>
      <c r="E20" s="30" t="s">
        <v>747</v>
      </c>
      <c r="F20" s="34">
        <v>14000000</v>
      </c>
      <c r="G20" s="73">
        <v>16350000</v>
      </c>
      <c r="H20" s="73">
        <v>1650000</v>
      </c>
      <c r="I20" s="73">
        <f>F20+G20+H20</f>
        <v>32000000</v>
      </c>
      <c r="J20" s="34">
        <v>0</v>
      </c>
      <c r="K20" s="45" t="s">
        <v>742</v>
      </c>
      <c r="L20" s="30" t="s">
        <v>743</v>
      </c>
      <c r="M20" s="30" t="s">
        <v>744</v>
      </c>
      <c r="N20" s="92" t="s">
        <v>745</v>
      </c>
    </row>
    <row r="21" spans="1:14" s="21" customFormat="1" ht="30" customHeight="1" x14ac:dyDescent="0.15">
      <c r="A21" s="30">
        <v>2026</v>
      </c>
      <c r="B21" s="30">
        <v>2</v>
      </c>
      <c r="C21" s="37" t="s">
        <v>748</v>
      </c>
      <c r="D21" s="30" t="s">
        <v>611</v>
      </c>
      <c r="E21" s="37" t="s">
        <v>749</v>
      </c>
      <c r="F21" s="67">
        <v>115000000</v>
      </c>
      <c r="G21" s="67">
        <v>84120000</v>
      </c>
      <c r="H21" s="67">
        <v>880000</v>
      </c>
      <c r="I21" s="73">
        <f>F21+G21+H21</f>
        <v>200000000</v>
      </c>
      <c r="J21" s="34">
        <v>0</v>
      </c>
      <c r="K21" s="45" t="s">
        <v>742</v>
      </c>
      <c r="L21" s="30" t="s">
        <v>743</v>
      </c>
      <c r="M21" s="30" t="s">
        <v>744</v>
      </c>
      <c r="N21" s="92" t="s">
        <v>745</v>
      </c>
    </row>
    <row r="22" spans="1:14" s="21" customFormat="1" ht="27" customHeight="1" x14ac:dyDescent="0.15">
      <c r="A22" s="30">
        <v>2026</v>
      </c>
      <c r="B22" s="30">
        <v>2</v>
      </c>
      <c r="C22" s="30" t="s">
        <v>750</v>
      </c>
      <c r="D22" s="30" t="s">
        <v>611</v>
      </c>
      <c r="E22" s="30" t="s">
        <v>751</v>
      </c>
      <c r="F22" s="73">
        <v>25000000</v>
      </c>
      <c r="G22" s="73">
        <v>0</v>
      </c>
      <c r="H22" s="73">
        <v>0</v>
      </c>
      <c r="I22" s="73">
        <f>F22+G22+H22</f>
        <v>25000000</v>
      </c>
      <c r="J22" s="34">
        <v>0</v>
      </c>
      <c r="K22" s="45" t="s">
        <v>742</v>
      </c>
      <c r="L22" s="30" t="s">
        <v>743</v>
      </c>
      <c r="M22" s="30" t="s">
        <v>744</v>
      </c>
      <c r="N22" s="92" t="s">
        <v>745</v>
      </c>
    </row>
    <row r="23" spans="1:14" s="25" customFormat="1" ht="27" customHeight="1" x14ac:dyDescent="0.15">
      <c r="A23" s="30">
        <v>2026</v>
      </c>
      <c r="B23" s="30">
        <v>2</v>
      </c>
      <c r="C23" s="30" t="s">
        <v>810</v>
      </c>
      <c r="D23" s="30" t="s">
        <v>800</v>
      </c>
      <c r="E23" s="30" t="s">
        <v>811</v>
      </c>
      <c r="F23" s="67">
        <v>65000000</v>
      </c>
      <c r="G23" s="73">
        <v>0</v>
      </c>
      <c r="H23" s="73">
        <v>0</v>
      </c>
      <c r="I23" s="73">
        <f>SUM(F23:H23)</f>
        <v>65000000</v>
      </c>
      <c r="J23" s="34">
        <v>0</v>
      </c>
      <c r="K23" s="30" t="s">
        <v>777</v>
      </c>
      <c r="L23" s="30" t="s">
        <v>807</v>
      </c>
      <c r="M23" s="30" t="s">
        <v>771</v>
      </c>
      <c r="N23" s="30" t="s">
        <v>767</v>
      </c>
    </row>
    <row r="24" spans="1:14" s="25" customFormat="1" ht="27" customHeight="1" x14ac:dyDescent="0.15">
      <c r="A24" s="30">
        <v>2026</v>
      </c>
      <c r="B24" s="30">
        <v>2</v>
      </c>
      <c r="C24" s="30" t="s">
        <v>812</v>
      </c>
      <c r="D24" s="30" t="s">
        <v>611</v>
      </c>
      <c r="E24" s="30" t="s">
        <v>813</v>
      </c>
      <c r="F24" s="34">
        <v>65000000</v>
      </c>
      <c r="G24" s="73">
        <v>0</v>
      </c>
      <c r="H24" s="73">
        <v>0</v>
      </c>
      <c r="I24" s="73">
        <f>SUM(F24:H24)</f>
        <v>65000000</v>
      </c>
      <c r="J24" s="34">
        <v>0</v>
      </c>
      <c r="K24" s="30" t="s">
        <v>777</v>
      </c>
      <c r="L24" s="30" t="s">
        <v>807</v>
      </c>
      <c r="M24" s="30" t="s">
        <v>814</v>
      </c>
      <c r="N24" s="30" t="s">
        <v>815</v>
      </c>
    </row>
    <row r="25" spans="1:14" s="25" customFormat="1" ht="27" customHeight="1" x14ac:dyDescent="0.15">
      <c r="A25" s="30">
        <v>2026</v>
      </c>
      <c r="B25" s="30">
        <v>2</v>
      </c>
      <c r="C25" s="30" t="s">
        <v>816</v>
      </c>
      <c r="D25" s="30" t="s">
        <v>611</v>
      </c>
      <c r="E25" s="30" t="s">
        <v>817</v>
      </c>
      <c r="F25" s="67">
        <v>122000000</v>
      </c>
      <c r="G25" s="73">
        <v>0</v>
      </c>
      <c r="H25" s="73">
        <v>0</v>
      </c>
      <c r="I25" s="73">
        <f>SUM(F25:H25)</f>
        <v>122000000</v>
      </c>
      <c r="J25" s="34">
        <v>0</v>
      </c>
      <c r="K25" s="30" t="s">
        <v>777</v>
      </c>
      <c r="L25" s="30" t="s">
        <v>807</v>
      </c>
      <c r="M25" s="30" t="s">
        <v>771</v>
      </c>
      <c r="N25" s="30" t="s">
        <v>767</v>
      </c>
    </row>
    <row r="26" spans="1:14" s="25" customFormat="1" ht="27" customHeight="1" x14ac:dyDescent="0.15">
      <c r="A26" s="30">
        <v>2026</v>
      </c>
      <c r="B26" s="30">
        <v>2</v>
      </c>
      <c r="C26" s="37" t="s">
        <v>818</v>
      </c>
      <c r="D26" s="30" t="s">
        <v>450</v>
      </c>
      <c r="E26" s="37" t="s">
        <v>819</v>
      </c>
      <c r="F26" s="67">
        <v>25000000</v>
      </c>
      <c r="G26" s="73">
        <v>0</v>
      </c>
      <c r="H26" s="73">
        <v>0</v>
      </c>
      <c r="I26" s="73">
        <f>SUM(F26:H26)</f>
        <v>25000000</v>
      </c>
      <c r="J26" s="34">
        <v>0</v>
      </c>
      <c r="K26" s="30" t="s">
        <v>777</v>
      </c>
      <c r="L26" s="30" t="s">
        <v>807</v>
      </c>
      <c r="M26" s="30" t="s">
        <v>814</v>
      </c>
      <c r="N26" s="30" t="s">
        <v>815</v>
      </c>
    </row>
    <row r="27" spans="1:14" s="25" customFormat="1" ht="27" customHeight="1" x14ac:dyDescent="0.15">
      <c r="A27" s="30">
        <v>2026</v>
      </c>
      <c r="B27" s="30">
        <v>2</v>
      </c>
      <c r="C27" s="30" t="s">
        <v>820</v>
      </c>
      <c r="D27" s="30" t="s">
        <v>45</v>
      </c>
      <c r="E27" s="30" t="s">
        <v>821</v>
      </c>
      <c r="F27" s="73">
        <v>300000000</v>
      </c>
      <c r="G27" s="73">
        <v>0</v>
      </c>
      <c r="H27" s="73">
        <v>0</v>
      </c>
      <c r="I27" s="73">
        <v>300000000</v>
      </c>
      <c r="J27" s="73">
        <v>300000000</v>
      </c>
      <c r="K27" s="30" t="s">
        <v>777</v>
      </c>
      <c r="L27" s="30" t="s">
        <v>778</v>
      </c>
      <c r="M27" s="30" t="s">
        <v>779</v>
      </c>
      <c r="N27" s="30" t="s">
        <v>822</v>
      </c>
    </row>
    <row r="28" spans="1:14" s="25" customFormat="1" ht="27" customHeight="1" x14ac:dyDescent="0.15">
      <c r="A28" s="30">
        <v>2026</v>
      </c>
      <c r="B28" s="30">
        <v>2</v>
      </c>
      <c r="C28" s="30" t="s">
        <v>823</v>
      </c>
      <c r="D28" s="30" t="s">
        <v>45</v>
      </c>
      <c r="E28" s="30" t="s">
        <v>824</v>
      </c>
      <c r="F28" s="73">
        <v>100000000</v>
      </c>
      <c r="G28" s="73">
        <v>0</v>
      </c>
      <c r="H28" s="73">
        <v>0</v>
      </c>
      <c r="I28" s="73">
        <v>100000000</v>
      </c>
      <c r="J28" s="73">
        <v>100000000</v>
      </c>
      <c r="K28" s="30" t="s">
        <v>777</v>
      </c>
      <c r="L28" s="30" t="s">
        <v>778</v>
      </c>
      <c r="M28" s="30" t="s">
        <v>779</v>
      </c>
      <c r="N28" s="30" t="s">
        <v>772</v>
      </c>
    </row>
    <row r="29" spans="1:14" s="21" customFormat="1" ht="27" customHeight="1" x14ac:dyDescent="0.15">
      <c r="A29" s="30">
        <v>2026</v>
      </c>
      <c r="B29" s="30">
        <v>3</v>
      </c>
      <c r="C29" s="30" t="s">
        <v>88</v>
      </c>
      <c r="D29" s="30" t="s">
        <v>45</v>
      </c>
      <c r="E29" s="30"/>
      <c r="F29" s="34">
        <v>1500000000</v>
      </c>
      <c r="G29" s="34">
        <v>1000000000</v>
      </c>
      <c r="H29" s="34">
        <v>0</v>
      </c>
      <c r="I29" s="34">
        <f>F29+G29</f>
        <v>2500000000</v>
      </c>
      <c r="J29" s="34">
        <v>1500000000</v>
      </c>
      <c r="K29" s="30" t="s">
        <v>89</v>
      </c>
      <c r="L29" s="30" t="s">
        <v>90</v>
      </c>
      <c r="M29" s="30" t="s">
        <v>91</v>
      </c>
      <c r="N29" s="32"/>
    </row>
    <row r="30" spans="1:14" s="25" customFormat="1" ht="27" customHeight="1" x14ac:dyDescent="0.15">
      <c r="A30" s="30">
        <v>2026</v>
      </c>
      <c r="B30" s="30">
        <v>3</v>
      </c>
      <c r="C30" s="30" t="s">
        <v>197</v>
      </c>
      <c r="D30" s="30" t="s">
        <v>45</v>
      </c>
      <c r="E30" s="30" t="s">
        <v>198</v>
      </c>
      <c r="F30" s="34">
        <v>11743500000</v>
      </c>
      <c r="G30" s="34">
        <v>0</v>
      </c>
      <c r="H30" s="34">
        <v>0</v>
      </c>
      <c r="I30" s="34">
        <f>F30+G30+H30</f>
        <v>11743500000</v>
      </c>
      <c r="J30" s="34">
        <v>0</v>
      </c>
      <c r="K30" s="30" t="s">
        <v>175</v>
      </c>
      <c r="L30" s="30" t="s">
        <v>195</v>
      </c>
      <c r="M30" s="30" t="s">
        <v>196</v>
      </c>
      <c r="N30" s="32"/>
    </row>
    <row r="31" spans="1:14" s="25" customFormat="1" ht="27" customHeight="1" x14ac:dyDescent="0.15">
      <c r="A31" s="30">
        <v>2026</v>
      </c>
      <c r="B31" s="30">
        <v>3</v>
      </c>
      <c r="C31" s="37" t="s">
        <v>199</v>
      </c>
      <c r="D31" s="30" t="s">
        <v>45</v>
      </c>
      <c r="E31" s="37" t="s">
        <v>200</v>
      </c>
      <c r="F31" s="34">
        <v>10301600000</v>
      </c>
      <c r="G31" s="34">
        <v>0</v>
      </c>
      <c r="H31" s="34">
        <v>0</v>
      </c>
      <c r="I31" s="34">
        <f>F31+G31+H31</f>
        <v>10301600000</v>
      </c>
      <c r="J31" s="34">
        <v>0</v>
      </c>
      <c r="K31" s="30" t="s">
        <v>175</v>
      </c>
      <c r="L31" s="30" t="s">
        <v>195</v>
      </c>
      <c r="M31" s="30" t="s">
        <v>201</v>
      </c>
      <c r="N31" s="32"/>
    </row>
    <row r="32" spans="1:14" s="25" customFormat="1" ht="27" customHeight="1" x14ac:dyDescent="0.15">
      <c r="A32" s="30">
        <v>2026</v>
      </c>
      <c r="B32" s="30">
        <v>3</v>
      </c>
      <c r="C32" s="30" t="s">
        <v>324</v>
      </c>
      <c r="D32" s="30" t="s">
        <v>325</v>
      </c>
      <c r="E32" s="30" t="s">
        <v>326</v>
      </c>
      <c r="F32" s="34">
        <v>27000000</v>
      </c>
      <c r="G32" s="34">
        <v>0</v>
      </c>
      <c r="H32" s="34">
        <v>0</v>
      </c>
      <c r="I32" s="34">
        <v>27000000</v>
      </c>
      <c r="J32" s="34">
        <v>27000000</v>
      </c>
      <c r="K32" s="30" t="s">
        <v>319</v>
      </c>
      <c r="L32" s="30" t="s">
        <v>327</v>
      </c>
      <c r="M32" s="30" t="s">
        <v>328</v>
      </c>
      <c r="N32" s="32"/>
    </row>
    <row r="33" spans="1:14" s="24" customFormat="1" ht="27" customHeight="1" x14ac:dyDescent="0.15">
      <c r="A33" s="30">
        <v>2026</v>
      </c>
      <c r="B33" s="30">
        <v>3</v>
      </c>
      <c r="C33" s="30" t="s">
        <v>455</v>
      </c>
      <c r="D33" s="30" t="s">
        <v>450</v>
      </c>
      <c r="E33" s="30" t="s">
        <v>456</v>
      </c>
      <c r="F33" s="48">
        <v>675000000</v>
      </c>
      <c r="G33" s="48">
        <v>25000000</v>
      </c>
      <c r="H33" s="34">
        <v>0</v>
      </c>
      <c r="I33" s="48">
        <f>F33+G33</f>
        <v>700000000</v>
      </c>
      <c r="J33" s="48">
        <v>913600000</v>
      </c>
      <c r="K33" s="30" t="s">
        <v>452</v>
      </c>
      <c r="L33" s="30" t="s">
        <v>453</v>
      </c>
      <c r="M33" s="30" t="s">
        <v>570</v>
      </c>
      <c r="N33" s="32"/>
    </row>
    <row r="34" spans="1:14" s="25" customFormat="1" ht="27" customHeight="1" x14ac:dyDescent="0.15">
      <c r="A34" s="30">
        <v>2026</v>
      </c>
      <c r="B34" s="30">
        <v>3</v>
      </c>
      <c r="C34" s="30" t="s">
        <v>457</v>
      </c>
      <c r="D34" s="30" t="s">
        <v>45</v>
      </c>
      <c r="E34" s="30" t="s">
        <v>458</v>
      </c>
      <c r="F34" s="48">
        <v>1946650000</v>
      </c>
      <c r="G34" s="48">
        <v>740450000</v>
      </c>
      <c r="H34" s="48">
        <v>212900000</v>
      </c>
      <c r="I34" s="48">
        <v>2900000000</v>
      </c>
      <c r="J34" s="48">
        <v>1362000000</v>
      </c>
      <c r="K34" s="30" t="s">
        <v>452</v>
      </c>
      <c r="L34" s="30" t="s">
        <v>459</v>
      </c>
      <c r="M34" s="30" t="s">
        <v>571</v>
      </c>
      <c r="N34" s="32"/>
    </row>
    <row r="35" spans="1:14" s="25" customFormat="1" ht="27" customHeight="1" x14ac:dyDescent="0.15">
      <c r="A35" s="30">
        <v>2026</v>
      </c>
      <c r="B35" s="30">
        <v>3</v>
      </c>
      <c r="C35" s="30" t="s">
        <v>460</v>
      </c>
      <c r="D35" s="30" t="s">
        <v>45</v>
      </c>
      <c r="E35" s="30" t="s">
        <v>461</v>
      </c>
      <c r="F35" s="48">
        <v>1000000000</v>
      </c>
      <c r="G35" s="48">
        <v>300000000</v>
      </c>
      <c r="H35" s="34">
        <v>0</v>
      </c>
      <c r="I35" s="48">
        <v>1300000000</v>
      </c>
      <c r="J35" s="48">
        <v>1300000000</v>
      </c>
      <c r="K35" s="30" t="s">
        <v>452</v>
      </c>
      <c r="L35" s="30" t="s">
        <v>462</v>
      </c>
      <c r="M35" s="30" t="s">
        <v>572</v>
      </c>
      <c r="N35" s="32"/>
    </row>
    <row r="36" spans="1:14" s="25" customFormat="1" ht="27" customHeight="1" x14ac:dyDescent="0.15">
      <c r="A36" s="36">
        <v>2026</v>
      </c>
      <c r="B36" s="36">
        <v>3</v>
      </c>
      <c r="C36" s="36" t="s">
        <v>617</v>
      </c>
      <c r="D36" s="36" t="s">
        <v>45</v>
      </c>
      <c r="E36" s="36" t="s">
        <v>618</v>
      </c>
      <c r="F36" s="64">
        <v>6740000</v>
      </c>
      <c r="G36" s="64">
        <v>398700000</v>
      </c>
      <c r="H36" s="64">
        <v>0</v>
      </c>
      <c r="I36" s="64">
        <v>405440000</v>
      </c>
      <c r="J36" s="73">
        <v>0</v>
      </c>
      <c r="K36" s="30" t="s">
        <v>653</v>
      </c>
      <c r="L36" s="36" t="s">
        <v>619</v>
      </c>
      <c r="M36" s="36" t="s">
        <v>620</v>
      </c>
      <c r="N36" s="32"/>
    </row>
    <row r="37" spans="1:14" s="25" customFormat="1" ht="27" customHeight="1" x14ac:dyDescent="0.15">
      <c r="A37" s="30">
        <v>2026</v>
      </c>
      <c r="B37" s="30">
        <v>3</v>
      </c>
      <c r="C37" s="30" t="s">
        <v>621</v>
      </c>
      <c r="D37" s="30" t="s">
        <v>45</v>
      </c>
      <c r="E37" s="30" t="s">
        <v>622</v>
      </c>
      <c r="F37" s="65">
        <v>130000000</v>
      </c>
      <c r="G37" s="65">
        <v>469404000</v>
      </c>
      <c r="H37" s="65">
        <v>0</v>
      </c>
      <c r="I37" s="65">
        <v>599404000</v>
      </c>
      <c r="J37" s="73">
        <v>0</v>
      </c>
      <c r="K37" s="30" t="s">
        <v>653</v>
      </c>
      <c r="L37" s="30" t="s">
        <v>619</v>
      </c>
      <c r="M37" s="30" t="s">
        <v>620</v>
      </c>
      <c r="N37" s="32"/>
    </row>
    <row r="38" spans="1:14" s="25" customFormat="1" ht="24" customHeight="1" x14ac:dyDescent="0.15">
      <c r="A38" s="30">
        <v>2026</v>
      </c>
      <c r="B38" s="30">
        <v>3</v>
      </c>
      <c r="C38" s="30" t="s">
        <v>623</v>
      </c>
      <c r="D38" s="30" t="s">
        <v>611</v>
      </c>
      <c r="E38" s="30" t="s">
        <v>624</v>
      </c>
      <c r="F38" s="65">
        <v>40000000</v>
      </c>
      <c r="G38" s="65"/>
      <c r="H38" s="65"/>
      <c r="I38" s="65">
        <v>40000000</v>
      </c>
      <c r="J38" s="73">
        <v>0</v>
      </c>
      <c r="K38" s="30" t="s">
        <v>653</v>
      </c>
      <c r="L38" s="30" t="s">
        <v>613</v>
      </c>
      <c r="M38" s="30" t="s">
        <v>614</v>
      </c>
      <c r="N38" s="32"/>
    </row>
    <row r="39" spans="1:14" s="25" customFormat="1" ht="24" customHeight="1" x14ac:dyDescent="0.15">
      <c r="A39" s="30">
        <v>2026</v>
      </c>
      <c r="B39" s="30">
        <v>3</v>
      </c>
      <c r="C39" s="30" t="s">
        <v>625</v>
      </c>
      <c r="D39" s="30" t="s">
        <v>611</v>
      </c>
      <c r="E39" s="30" t="s">
        <v>612</v>
      </c>
      <c r="F39" s="65">
        <v>380000000</v>
      </c>
      <c r="G39" s="65"/>
      <c r="H39" s="65"/>
      <c r="I39" s="65">
        <v>380000000</v>
      </c>
      <c r="J39" s="73">
        <v>0</v>
      </c>
      <c r="K39" s="30" t="s">
        <v>653</v>
      </c>
      <c r="L39" s="30" t="s">
        <v>613</v>
      </c>
      <c r="M39" s="30" t="s">
        <v>614</v>
      </c>
      <c r="N39" s="32"/>
    </row>
    <row r="40" spans="1:14" s="25" customFormat="1" ht="24" customHeight="1" x14ac:dyDescent="0.15">
      <c r="A40" s="37">
        <v>2026</v>
      </c>
      <c r="B40" s="37">
        <v>3</v>
      </c>
      <c r="C40" s="37" t="s">
        <v>626</v>
      </c>
      <c r="D40" s="37" t="s">
        <v>538</v>
      </c>
      <c r="E40" s="37" t="s">
        <v>627</v>
      </c>
      <c r="F40" s="65">
        <v>130000000</v>
      </c>
      <c r="G40" s="65">
        <v>250000000</v>
      </c>
      <c r="H40" s="65">
        <v>20000000</v>
      </c>
      <c r="I40" s="65">
        <v>400000000</v>
      </c>
      <c r="J40" s="73">
        <v>0</v>
      </c>
      <c r="K40" s="30" t="s">
        <v>653</v>
      </c>
      <c r="L40" s="37" t="s">
        <v>608</v>
      </c>
      <c r="M40" s="37" t="s">
        <v>609</v>
      </c>
      <c r="N40" s="32"/>
    </row>
    <row r="41" spans="1:14" s="25" customFormat="1" ht="24" customHeight="1" x14ac:dyDescent="0.15">
      <c r="A41" s="30">
        <v>2026</v>
      </c>
      <c r="B41" s="30">
        <v>3</v>
      </c>
      <c r="C41" s="30" t="s">
        <v>628</v>
      </c>
      <c r="D41" s="30" t="s">
        <v>45</v>
      </c>
      <c r="E41" s="30" t="s">
        <v>629</v>
      </c>
      <c r="F41" s="91">
        <v>560000000</v>
      </c>
      <c r="G41" s="73">
        <v>0</v>
      </c>
      <c r="H41" s="73">
        <v>0</v>
      </c>
      <c r="I41" s="91">
        <f>F41+G41+H41</f>
        <v>560000000</v>
      </c>
      <c r="J41" s="91">
        <v>450000000</v>
      </c>
      <c r="K41" s="30" t="s">
        <v>653</v>
      </c>
      <c r="L41" s="30" t="s">
        <v>630</v>
      </c>
      <c r="M41" s="30" t="s">
        <v>631</v>
      </c>
      <c r="N41" s="93" t="s">
        <v>632</v>
      </c>
    </row>
    <row r="42" spans="1:14" s="25" customFormat="1" ht="24" customHeight="1" x14ac:dyDescent="0.15">
      <c r="A42" s="30">
        <v>2026</v>
      </c>
      <c r="B42" s="30">
        <v>3</v>
      </c>
      <c r="C42" s="30" t="s">
        <v>633</v>
      </c>
      <c r="D42" s="30" t="s">
        <v>45</v>
      </c>
      <c r="E42" s="30" t="s">
        <v>629</v>
      </c>
      <c r="F42" s="48">
        <v>560000000</v>
      </c>
      <c r="G42" s="73">
        <v>0</v>
      </c>
      <c r="H42" s="73">
        <v>0</v>
      </c>
      <c r="I42" s="91">
        <f>F42+G42+H42</f>
        <v>560000000</v>
      </c>
      <c r="J42" s="91">
        <v>450000000</v>
      </c>
      <c r="K42" s="30" t="s">
        <v>653</v>
      </c>
      <c r="L42" s="30" t="s">
        <v>630</v>
      </c>
      <c r="M42" s="30" t="s">
        <v>631</v>
      </c>
      <c r="N42" s="93" t="s">
        <v>632</v>
      </c>
    </row>
    <row r="43" spans="1:14" s="25" customFormat="1" ht="24" customHeight="1" x14ac:dyDescent="0.15">
      <c r="A43" s="30">
        <v>2026</v>
      </c>
      <c r="B43" s="30">
        <v>3</v>
      </c>
      <c r="C43" s="30" t="s">
        <v>634</v>
      </c>
      <c r="D43" s="30" t="s">
        <v>538</v>
      </c>
      <c r="E43" s="30" t="s">
        <v>635</v>
      </c>
      <c r="F43" s="91">
        <v>280000000</v>
      </c>
      <c r="G43" s="73">
        <v>0</v>
      </c>
      <c r="H43" s="91">
        <v>20000000</v>
      </c>
      <c r="I43" s="91">
        <v>300000000</v>
      </c>
      <c r="J43" s="73">
        <v>0</v>
      </c>
      <c r="K43" s="30" t="s">
        <v>653</v>
      </c>
      <c r="L43" s="30" t="s">
        <v>636</v>
      </c>
      <c r="M43" s="30" t="s">
        <v>637</v>
      </c>
      <c r="N43" s="32"/>
    </row>
    <row r="44" spans="1:14" s="25" customFormat="1" ht="24" customHeight="1" x14ac:dyDescent="0.15">
      <c r="A44" s="30">
        <v>2026</v>
      </c>
      <c r="B44" s="30">
        <v>3</v>
      </c>
      <c r="C44" s="30" t="s">
        <v>638</v>
      </c>
      <c r="D44" s="37" t="s">
        <v>538</v>
      </c>
      <c r="E44" s="30" t="s">
        <v>639</v>
      </c>
      <c r="F44" s="65">
        <v>40000000</v>
      </c>
      <c r="G44" s="65">
        <v>70000000</v>
      </c>
      <c r="H44" s="65"/>
      <c r="I44" s="65">
        <v>110000000</v>
      </c>
      <c r="J44" s="73">
        <v>0</v>
      </c>
      <c r="K44" s="30" t="s">
        <v>653</v>
      </c>
      <c r="L44" s="30" t="s">
        <v>640</v>
      </c>
      <c r="M44" s="30" t="s">
        <v>641</v>
      </c>
      <c r="N44" s="32"/>
    </row>
    <row r="45" spans="1:14" s="25" customFormat="1" ht="24" customHeight="1" x14ac:dyDescent="0.15">
      <c r="A45" s="30">
        <v>2026</v>
      </c>
      <c r="B45" s="30">
        <v>3</v>
      </c>
      <c r="C45" s="37" t="s">
        <v>649</v>
      </c>
      <c r="D45" s="30" t="s">
        <v>450</v>
      </c>
      <c r="E45" s="37" t="s">
        <v>650</v>
      </c>
      <c r="F45" s="67">
        <v>0</v>
      </c>
      <c r="G45" s="67">
        <v>960000000</v>
      </c>
      <c r="H45" s="67">
        <v>0</v>
      </c>
      <c r="I45" s="67">
        <v>960000000</v>
      </c>
      <c r="J45" s="34">
        <v>0</v>
      </c>
      <c r="K45" s="30" t="s">
        <v>654</v>
      </c>
      <c r="L45" s="37" t="s">
        <v>651</v>
      </c>
      <c r="M45" s="30" t="s">
        <v>652</v>
      </c>
      <c r="N45" s="32"/>
    </row>
    <row r="46" spans="1:14" s="25" customFormat="1" ht="24" customHeight="1" x14ac:dyDescent="0.15">
      <c r="A46" s="30">
        <v>2026</v>
      </c>
      <c r="B46" s="30">
        <v>3</v>
      </c>
      <c r="C46" s="30" t="s">
        <v>825</v>
      </c>
      <c r="D46" s="30" t="s">
        <v>611</v>
      </c>
      <c r="E46" s="30" t="s">
        <v>826</v>
      </c>
      <c r="F46" s="73">
        <v>25000000</v>
      </c>
      <c r="G46" s="73">
        <v>0</v>
      </c>
      <c r="H46" s="73">
        <v>0</v>
      </c>
      <c r="I46" s="73">
        <f>SUM(F46:H46)</f>
        <v>25000000</v>
      </c>
      <c r="J46" s="34">
        <v>0</v>
      </c>
      <c r="K46" s="30" t="s">
        <v>777</v>
      </c>
      <c r="L46" s="30" t="s">
        <v>807</v>
      </c>
      <c r="M46" s="30" t="s">
        <v>771</v>
      </c>
      <c r="N46" s="30" t="s">
        <v>780</v>
      </c>
    </row>
    <row r="47" spans="1:14" s="25" customFormat="1" ht="24" customHeight="1" x14ac:dyDescent="0.15">
      <c r="A47" s="30">
        <v>2026</v>
      </c>
      <c r="B47" s="30">
        <v>3</v>
      </c>
      <c r="C47" s="30" t="s">
        <v>827</v>
      </c>
      <c r="D47" s="30" t="s">
        <v>611</v>
      </c>
      <c r="E47" s="30" t="s">
        <v>828</v>
      </c>
      <c r="F47" s="73">
        <v>89000000</v>
      </c>
      <c r="G47" s="73">
        <v>0</v>
      </c>
      <c r="H47" s="73">
        <v>0</v>
      </c>
      <c r="I47" s="73">
        <f>SUM(F47:H47)</f>
        <v>89000000</v>
      </c>
      <c r="J47" s="34">
        <v>0</v>
      </c>
      <c r="K47" s="30" t="s">
        <v>777</v>
      </c>
      <c r="L47" s="30" t="s">
        <v>807</v>
      </c>
      <c r="M47" s="30" t="s">
        <v>771</v>
      </c>
      <c r="N47" s="30" t="s">
        <v>780</v>
      </c>
    </row>
    <row r="48" spans="1:14" s="25" customFormat="1" ht="24" customHeight="1" x14ac:dyDescent="0.15">
      <c r="A48" s="36">
        <v>2026</v>
      </c>
      <c r="B48" s="36">
        <v>3</v>
      </c>
      <c r="C48" s="36" t="s">
        <v>829</v>
      </c>
      <c r="D48" s="36" t="s">
        <v>93</v>
      </c>
      <c r="E48" s="36" t="s">
        <v>830</v>
      </c>
      <c r="F48" s="80">
        <v>75000000</v>
      </c>
      <c r="G48" s="73">
        <v>0</v>
      </c>
      <c r="H48" s="73">
        <v>0</v>
      </c>
      <c r="I48" s="73">
        <f>SUM(F48:H48)</f>
        <v>75000000</v>
      </c>
      <c r="J48" s="34">
        <v>0</v>
      </c>
      <c r="K48" s="30" t="s">
        <v>777</v>
      </c>
      <c r="L48" s="30" t="s">
        <v>807</v>
      </c>
      <c r="M48" s="30" t="s">
        <v>771</v>
      </c>
      <c r="N48" s="30" t="s">
        <v>767</v>
      </c>
    </row>
    <row r="49" spans="1:14" s="25" customFormat="1" ht="24" customHeight="1" x14ac:dyDescent="0.15">
      <c r="A49" s="30">
        <v>2026</v>
      </c>
      <c r="B49" s="30" t="s">
        <v>646</v>
      </c>
      <c r="C49" s="30" t="s">
        <v>647</v>
      </c>
      <c r="D49" s="30" t="s">
        <v>611</v>
      </c>
      <c r="E49" s="30" t="s">
        <v>648</v>
      </c>
      <c r="F49" s="34">
        <v>50000000</v>
      </c>
      <c r="G49" s="73">
        <v>0</v>
      </c>
      <c r="H49" s="73">
        <v>0</v>
      </c>
      <c r="I49" s="73">
        <v>50000000</v>
      </c>
      <c r="J49" s="34">
        <v>0</v>
      </c>
      <c r="K49" s="30" t="s">
        <v>654</v>
      </c>
      <c r="L49" s="30" t="s">
        <v>644</v>
      </c>
      <c r="M49" s="30" t="s">
        <v>645</v>
      </c>
      <c r="N49" s="32"/>
    </row>
    <row r="50" spans="1:14" s="25" customFormat="1" ht="24" customHeight="1" x14ac:dyDescent="0.15">
      <c r="A50" s="13"/>
      <c r="B50" s="13"/>
      <c r="C50" s="13"/>
      <c r="D50" s="13"/>
      <c r="E50" s="13"/>
      <c r="K50" s="13"/>
      <c r="L50" s="13"/>
      <c r="M50" s="13"/>
      <c r="N50" s="3"/>
    </row>
    <row r="51" spans="1:14" s="25" customFormat="1" ht="24" customHeight="1" x14ac:dyDescent="0.15">
      <c r="A51" s="13"/>
      <c r="B51" s="13"/>
      <c r="C51" s="13"/>
      <c r="D51" s="13"/>
      <c r="E51" s="13"/>
      <c r="K51" s="13"/>
      <c r="L51" s="13"/>
      <c r="M51" s="13"/>
      <c r="N51" s="3"/>
    </row>
    <row r="52" spans="1:14" s="25" customFormat="1" ht="24" customHeight="1" x14ac:dyDescent="0.15">
      <c r="A52" s="13"/>
      <c r="B52" s="13"/>
      <c r="C52" s="13"/>
      <c r="D52" s="13"/>
      <c r="E52" s="13"/>
      <c r="K52" s="13"/>
      <c r="L52" s="13"/>
      <c r="M52" s="13"/>
      <c r="N52" s="3"/>
    </row>
    <row r="53" spans="1:14" s="25" customFormat="1" ht="24" customHeight="1" x14ac:dyDescent="0.15">
      <c r="A53" s="13"/>
      <c r="B53" s="13"/>
      <c r="C53" s="13"/>
      <c r="D53" s="13"/>
      <c r="E53" s="13"/>
      <c r="K53" s="13"/>
      <c r="L53" s="13"/>
      <c r="M53" s="13"/>
      <c r="N53" s="3"/>
    </row>
    <row r="54" spans="1:14" s="25" customFormat="1" ht="24" customHeight="1" x14ac:dyDescent="0.15">
      <c r="A54" s="13"/>
      <c r="B54" s="13"/>
      <c r="C54" s="13"/>
      <c r="D54" s="13"/>
      <c r="E54" s="13"/>
      <c r="K54" s="13"/>
      <c r="L54" s="13"/>
      <c r="M54" s="13"/>
      <c r="N54" s="3"/>
    </row>
  </sheetData>
  <autoFilter ref="A1:N1" xr:uid="{00000000-0001-0000-0100-000000000000}">
    <sortState xmlns:xlrd2="http://schemas.microsoft.com/office/spreadsheetml/2017/richdata2" ref="A2:N49">
      <sortCondition ref="B1"/>
    </sortState>
  </autoFilter>
  <phoneticPr fontId="3" type="noConversion"/>
  <dataValidations count="7">
    <dataValidation type="list" allowBlank="1" showInputMessage="1" showErrorMessage="1" sqref="WBX21:WBX22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WVP19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WVP17 WVP5:WVP7 WLT5:WLT7 WBX5:WBX7 VSB5:VSB7 VIF5:VIF7 UYJ5:UYJ7 UON5:UON7 UER5:UER7 TUV5:TUV7 TKZ5:TKZ7 TBD5:TBD7 SRH5:SRH7 SHL5:SHL7 RXP5:RXP7 RNT5:RNT7 RDX5:RDX7 QUB5:QUB7 QKF5:QKF7 QAJ5:QAJ7 PQN5:PQN7 PGR5:PGR7 OWV5:OWV7 OMZ5:OMZ7 ODD5:ODD7 NTH5:NTH7 NJL5:NJL7 MZP5:MZP7 MPT5:MPT7 MFX5:MFX7 LWB5:LWB7 LMF5:LMF7 LCJ5:LCJ7 KSN5:KSN7 KIR5:KIR7 JYV5:JYV7 JOZ5:JOZ7 JFD5:JFD7 IVH5:IVH7 ILL5:ILL7 IBP5:IBP7 HRT5:HRT7 HHX5:HHX7 GYB5:GYB7 GOF5:GOF7 GEJ5:GEJ7 FUN5:FUN7 FKR5:FKR7 FAV5:FAV7 EQZ5:EQZ7 EHD5:EHD7 DXH5:DXH7 DNL5:DNL7 DDP5:DDP7 CTT5:CTT7 CJX5:CJX7 CAB5:CAB7 BQF5:BQF7 BGJ5:BGJ7 AWN5:AWN7 AMR5:AMR7 ACV5:ACV7 SZ5:SZ7 JD5:JD7 WLT21:WLT22 WVP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21:WVP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WBX3 VSB2:VSB3 VIF2:VIF3 UYJ2:UYJ3 UON2:UON3 UER2:UER3 TUV2:TUV3 TKZ2:TKZ3 TBD2:TBD3 SRH2:SRH3 SHL2:SHL3 RXP2:RXP3 RNT2:RNT3 RDX2:RDX3 QUB2:QUB3 QKF2:QKF3 QAJ2:QAJ3 PQN2:PQN3 PGR2:PGR3 OWV2:OWV3 OMZ2:OMZ3 ODD2:ODD3 NTH2:NTH3 NJL2:NJL3 MZP2:MZP3 MPT2:MPT3 MFX2:MFX3 LWB2:LWB3 LMF2:LMF3 LCJ2:LCJ3 KSN2:KSN3 KIR2:KIR3 JYV2:JYV3 JOZ2:JOZ3 JFD2:JFD3 IVH2:IVH3 ILL2:ILL3 IBP2:IBP3 HRT2:HRT3 HHX2:HHX3 GYB2:GYB3 GOF2:GOF3 GEJ2:GEJ3 FUN2:FUN3 FKR2:FKR3 FAV2:FAV3 EQZ2:EQZ3 EHD2:EHD3 DXH2:DXH3 DNL2:DNL3 DDP2:DDP3 CTT2:CTT3 CJX2:CJX3 CAB2:CAB3 BQF2:BQF3 BGJ2:BGJ3 AWN2:AWN3 AMR2:AMR3 ACV2:ACV3 SZ2:SZ3 JD2:JD3 WVP2:WVP3 WLT2:WLT3 M22:M24 M45:M46" xr:uid="{00000000-0002-0000-0100-000000000000}">
      <formula1>"비협정,협정"</formula1>
    </dataValidation>
    <dataValidation type="textLength" operator="lessThanOrEqual" allowBlank="1" showInputMessage="1" showErrorMessage="1" sqref="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WVM21:WVM22 WVM19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WLQ19 WVM17 WBU19 WVM5:WVM7 WLQ5:WLQ7 WBU5:WBU7 VRY5:VRY7 VIC5:VIC7 UYG5:UYG7 UOK5:UOK7 UEO5:UEO7 TUS5:TUS7 TKW5:TKW7 TBA5:TBA7 SRE5:SRE7 SHI5:SHI7 RXM5:RXM7 RNQ5:RNQ7 RDU5:RDU7 QTY5:QTY7 QKC5:QKC7 QAG5:QAG7 PQK5:PQK7 PGO5:PGO7 OWS5:OWS7 OMW5:OMW7 ODA5:ODA7 NTE5:NTE7 NJI5:NJI7 MZM5:MZM7 MPQ5:MPQ7 MFU5:MFU7 LVY5:LVY7 LMC5:LMC7 LCG5:LCG7 KSK5:KSK7 KIO5:KIO7 JYS5:JYS7 JOW5:JOW7 JFA5:JFA7 IVE5:IVE7 ILI5:ILI7 IBM5:IBM7 HRQ5:HRQ7 HHU5:HHU7 GXY5:GXY7 GOC5:GOC7 GEG5:GEG7 FUK5:FUK7 FKO5:FKO7 FAS5:FAS7 EQW5:EQW7 EHA5:EHA7 DXE5:DXE7 DNI5:DNI7 DDM5:DDM7 CTQ5:CTQ7 CJU5:CJU7 BZY5:BZY7 BQC5:BQC7 BGG5:BGG7 AWK5:AWK7 AMO5:AMO7 ACS5:ACS7 SW5:SW7 JA5:JA7 VRY19 VIC19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UYG19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UOK19 JA21:JA22 SW21:SW22 ACS21:ACS22 AMO21:AMO22 AWK21:AWK22 BGG21:BGG22 BQC21:BQC22 BZY21:BZY22 CJU21:CJU22 CTQ21:CTQ22 DDM21:DDM22 DNI21:DNI22 DXE21:DXE22 EHA21:EHA22 EQW21:EQW22 FAS21:FAS22 FKO21:FKO22 FUK21:FUK22 GEG21:GEG22 GOC21:GOC22 GXY21:GXY22 HHU21:HHU22 HRQ21:HRQ22 IBM21:IBM22 ILI21:ILI22 IVE21:IVE22 JFA21:JFA22 JOW21:JOW22 JYS21:JYS22 KIO21:KIO22 KSK21:KSK22 LCG21:LCG22 LMC21:LMC22 LVY21:LVY22 MFU21:MFU22 MPQ21:MPQ22 MZM21:MZM22 NJI21:NJI22 NTE21:NTE22 ODA21:ODA22 OMW21:OMW22 OWS21:OWS22 PGO21:PGO22 PQK21:PQK22 QAG21:QAG22 QKC21:QKC22 QTY21:QTY22 RDU21:RDU22 RNQ21:RNQ22 RXM21:RXM22 SHI21:SHI22 SRE21:SRE22 TBA21:TBA22 TKW21:TKW22 TUS21:TUS22 UEO21:UEO22 UOK21:UOK22 UYG21:UYG22 VIC21:VIC22 VRY21:VRY22 WBU21:WBU22 WLQ21:WLQ22 WBU2:WBU3 VRY2:VRY3 VIC2:VIC3 UYG2:UYG3 UOK2:UOK3 UEO2:UEO3 TUS2:TUS3 TKW2:TKW3 TBA2:TBA3 SRE2:SRE3 SHI2:SHI3 RXM2:RXM3 RNQ2:RNQ3 RDU2:RDU3 QTY2:QTY3 QKC2:QKC3 QAG2:QAG3 PQK2:PQK3 PGO2:PGO3 OWS2:OWS3 OMW2:OMW3 ODA2:ODA3 NTE2:NTE3 NJI2:NJI3 MZM2:MZM3 MPQ2:MPQ3 MFU2:MFU3 LVY2:LVY3 LMC2:LMC3 LCG2:LCG3 KSK2:KSK3 KIO2:KIO3 JYS2:JYS3 JOW2:JOW3 JFA2:JFA3 IVE2:IVE3 ILI2:ILI3 IBM2:IBM3 HRQ2:HRQ3 HHU2:HHU3 GXY2:GXY3 GOC2:GOC3 GEG2:GEG3 FUK2:FUK3 FKO2:FKO3 FAS2:FAS3 EQW2:EQW3 EHA2:EHA3 DXE2:DXE3 DNI2:DNI3 DDM2:DDM3 CTQ2:CTQ3 CJU2:CJU3 BZY2:BZY3 BQC2:BQC3 BGG2:BGG3 AWK2:AWK3 AMO2:AMO3 ACS2:ACS3 SW2:SW3 JA2:JA3 WVM2:WVM3 WLQ2:WLQ3 L2 K3:K4 K9:K12 K36:K44 K47:K49" xr:uid="{00000000-0002-0000-0100-000001000000}">
      <formula1>5</formula1>
    </dataValidation>
    <dataValidation type="list" showInputMessage="1" showErrorMessage="1" sqref="WVC17 WLG19 WBK19 VRO19 VHS19 UXW19 UOA19 UEE19 TUI19 TKM19 TAQ19 SQU19 SGY19 RXC19 RNG19 RDK19 QTO19 QJS19 PZW19 PQA19 PGE19 OWI19 OMM19 OCQ19 NSU19 NIY19 MZC19 MPG19 MFK19 LVO19 LLS19 LBW19 KSA19 KIE19 JYI19 JOM19 JEQ19 IUU19 IKY19 IBC19 HRG19 HHK19 GXO19 GNS19 GDW19 FUA19 FKE19 FAI19 EQM19 EGQ19 DWU19 DMY19 DDC19 CTG19 CJK19 BZO19 BPS19 BFW19 AWA19 AME19 ACI19 SM19 IQ19 WVC19 WVC29 WLG29 WBK29 VRO29 VHS29 UXW29 UOA29 UEE29 TUI29 TKM29 TAQ29 SQU29 SGY29 RXC29 RNG29 RDK29 QTO29 QJS29 PZW29 PQA29 PGE29 OWI29 OMM29 OCQ29 NSU29 NIY29 MZC29 MPG29 MFK29 LVO29 LLS29 LBW29 KSA29 KIE29 JYI29 JOM29 JEQ29 IUU29 IKY29 IBC29 HRG29 HHK29 GXO29 GNS29 GDW29 FUA29 FKE29 FAI29 EQM29 EGQ29 DWU29 DMY29 DDC29 CTG29 CJK29 BZO29 BPS29 BFW29 AWA29 AME29 ACI29 SM29 IQ29 WVC5:WVC7 WLG5:WLG7 WBK5:WBK7 VRO5:VRO7 VHS5:VHS7 UXW5:UXW7 UOA5:UOA7 UEE5:UEE7 TUI5:TUI7 TKM5:TKM7 TAQ5:TAQ7 SQU5:SQU7 SGY5:SGY7 RXC5:RXC7 RNG5:RNG7 RDK5:RDK7 QTO5:QTO7 QJS5:QJS7 PZW5:PZW7 PQA5:PQA7 PGE5:PGE7 OWI5:OWI7 OMM5:OMM7 OCQ5:OCQ7 NSU5:NSU7 NIY5:NIY7 MZC5:MZC7 MPG5:MPG7 MFK5:MFK7 LVO5:LVO7 LLS5:LLS7 LBW5:LBW7 KSA5:KSA7 KIE5:KIE7 JYI5:JYI7 JOM5:JOM7 JEQ5:JEQ7 IUU5:IUU7 IKY5:IKY7 IBC5:IBC7 HRG5:HRG7 HHK5:HHK7 GXO5:GXO7 GNS5:GNS7 GDW5:GDW7 FUA5:FUA7 FKE5:FKE7 FAI5:FAI7 EQM5:EQM7 EGQ5:EGQ7 DWU5:DWU7 DMY5:DMY7 DDC5:DDC7 CTG5:CTG7 CJK5:CJK7 BZO5:BZO7 BPS5:BPS7 BFW5:BFW7 AWA5:AWA7 AME5:AME7 ACI5:ACI7 SM5:SM7 IQ5:IQ7 WVC13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21:WVC22 IQ21:IQ22 SM21:SM22 ACI21:ACI22 AME21:AME22 AWA21:AWA22 BFW21:BFW22 BPS21:BPS22 BZO21:BZO22 CJK21:CJK22 CTG21:CTG22 DDC21:DDC22 DMY21:DMY22 DWU21:DWU22 EGQ21:EGQ22 EQM21:EQM22 FAI21:FAI22 FKE21:FKE22 FUA21:FUA22 GDW21:GDW22 GNS21:GNS22 GXO21:GXO22 HHK21:HHK22 HRG21:HRG22 IBC21:IBC22 IKY21:IKY22 IUU21:IUU22 JEQ21:JEQ22 JOM21:JOM22 JYI21:JYI22 KIE21:KIE22 KSA21:KSA22 LBW21:LBW22 LLS21:LLS22 LVO21:LVO22 MFK21:MFK22 MPG21:MPG22 MZC21:MZC22 NIY21:NIY22 NSU21:NSU22 OCQ21:OCQ22 OMM21:OMM22 OWI21:OWI22 PGE21:PGE22 PQA21:PQA22 PZW21:PZW22 QJS21:QJS22 QTO21:QTO22 RDK21:RDK22 RNG21:RNG22 RXC21:RXC22 SGY21:SGY22 SQU21:SQU22 TAQ21:TAQ22 TKM21:TKM22 TUI21:TUI22 UEE21:UEE22 UOA21:UOA22 UXW21:UXW22 VHS21:VHS22 VRO21:VRO22 WBK21:WBK22 WLG21:WLG22 WBK2:WBK3 VRO2:VRO3 VHS2:VHS3 UXW2:UXW3 UOA2:UOA3 UEE2:UEE3 TUI2:TUI3 TKM2:TKM3 TAQ2:TAQ3 SQU2:SQU3 SGY2:SGY3 RXC2:RXC3 RNG2:RNG3 RDK2:RDK3 QTO2:QTO3 QJS2:QJS3 PZW2:PZW3 PQA2:PQA3 PGE2:PGE3 OWI2:OWI3 OMM2:OMM3 OCQ2:OCQ3 NSU2:NSU3 NIY2:NIY3 MZC2:MZC3 MPG2:MPG3 MFK2:MFK3 LVO2:LVO3 LLS2:LLS3 LBW2:LBW3 KSA2:KSA3 KIE2:KIE3 JYI2:JYI3 JOM2:JOM3 JEQ2:JEQ3 IUU2:IUU3 IKY2:IKY3 IBC2:IBC3 HRG2:HRG3 HHK2:HHK3 GXO2:GXO3 GNS2:GNS3 GDW2:GDW3 FUA2:FUA3 FKE2:FKE3 FAI2:FAI3 EQM2:EQM3 EGQ2:EGQ3 DWU2:DWU3 DMY2:DMY3 DDC2:DDC3 CTG2:CTG3 CJK2:CJK3 BZO2:BZO3 BPS2:BPS3 BFW2:BFW3 AWA2:AWA3 AME2:AME3 ACI2:ACI3 SM2:SM3 IQ2:IQ3 WVC2:WVC3 WLG2:WLG3" xr:uid="{00000000-0002-0000-0100-000002000000}">
      <formula1>"서울특별시,부산광역시,대구광역시,인천광역시,광주광역시,대전광역시,울산광역시,세종특별자치시,경기도,강원도,충청북도,충청남도,전라북도,전라남도,경상북도,경상남도,제주특별자치도,국외소재"</formula1>
    </dataValidation>
    <dataValidation type="list" allowBlank="1" showInputMessage="1" showErrorMessage="1" sqref="WLE19 WBI19 VRM19 VHQ19 UXU19 UNY19 UEC19 TUG19 TKK19 TAO19 SQS19 SGW19 RXA19 RNE19 RDI19 QTM19 QJQ19 PZU19 PPY19 PGC19 OWG19 OMK19 OCO19 NSS19 NIW19 MZA19 MPE19 MFI19 LVM19 LLQ19 LBU19 KRY19 KIC19 JYG19 JOK19 JEO19 IUS19 IKW19 IBA19 HRE19 HHI19 GXM19 GNQ19 GDU19 FTY19 FKC19 FAG19 EQK19 EGO19 DWS19 DMW19 DDA19 CTE19 CJI19 BZM19 BPQ19 BFU19 AVY19 AMC19 ACG19 SK19 IO19 WVA19 WVA29 WLE29 WBI29 VRM29 VHQ29 UXU29 UNY29 UEC29 TUG29 TKK29 TAO29 SQS29 SGW29 RXA29 RNE29 RDI29 QTM29 QJQ29 PZU29 PPY29 PGC29 OWG29 OMK29 OCO29 NSS29 NIW29 MZA29 MPE29 MFI29 LVM29 LLQ29 LBU29 KRY29 KIC29 JYG29 JOK29 JEO29 IUS29 IKW29 IBA29 HRE29 HHI29 GXM29 GNQ29 GDU29 FTY29 FKC29 FAG29 EQK29 EGO29 DWS29 DMW29 DDA29 CTE29 CJI29 BZM29 BPQ29 BFU29 AVY29 AMC29 ACG29 SK29 IO29 WVA17 WVA5:WVA7 WLE5:WLE7 WBI5:WBI7 VRM5:VRM7 VHQ5:VHQ7 UXU5:UXU7 UNY5:UNY7 UEC5:UEC7 TUG5:TUG7 TKK5:TKK7 TAO5:TAO7 SQS5:SQS7 SGW5:SGW7 RXA5:RXA7 RNE5:RNE7 RDI5:RDI7 QTM5:QTM7 QJQ5:QJQ7 PZU5:PZU7 PPY5:PPY7 PGC5:PGC7 OWG5:OWG7 OMK5:OMK7 OCO5:OCO7 NSS5:NSS7 NIW5:NIW7 MZA5:MZA7 MPE5:MPE7 MFI5:MFI7 LVM5:LVM7 LLQ5:LLQ7 LBU5:LBU7 KRY5:KRY7 KIC5:KIC7 JYG5:JYG7 JOK5:JOK7 JEO5:JEO7 IUS5:IUS7 IKW5:IKW7 IBA5:IBA7 HRE5:HRE7 HHI5:HHI7 GXM5:GXM7 GNQ5:GNQ7 GDU5:GDU7 FTY5:FTY7 FKC5:FKC7 FAG5:FAG7 EQK5:EQK7 EGO5:EGO7 DWS5:DWS7 DMW5:DMW7 DDA5:DDA7 CTE5:CTE7 CJI5:CJI7 BZM5:BZM7 BPQ5:BPQ7 BFU5:BFU7 AVY5:AVY7 AMC5:AMC7 ACG5:ACG7 SK5:SK7 IO5:IO7 WVA13 IO13 SK13 ACG13 AMC13 AVY13 BFU13 BPQ13 BZM13 CJI13 CTE13 DDA13 DMW13 DWS13 EGO13 EQK13 FAG13 FKC13 FTY13 GDU13 GNQ13 GXM13 HHI13 HRE13 IBA13 IKW13 IUS13 JEO13 JOK13 JYG13 KIC13 KRY13 LBU13 LLQ13 LVM13 MFI13 MPE13 MZA13 NIW13 NSS13 OCO13 OMK13 OWG13 PGC13 PPY13 PZU13 QJQ13 QTM13 RDI13 RNE13 RXA13 SGW13 SQS13 TAO13 TKK13 TUG13 UEC13 UNY13 UXU13 VHQ13 VRM13 WBI13 WLE13 IO17 SK17 ACG17 AMC17 AVY17 BFU17 BPQ17 BZM17 CJI17 CTE17 DDA17 DMW17 DWS17 EGO17 EQK17 FAG17 FKC17 FTY17 GDU17 GNQ17 GXM17 HHI17 HRE17 IBA17 IKW17 IUS17 JEO17 JOK17 JYG17 KIC17 KRY17 LBU17 LLQ17 LVM17 MFI17 MPE17 MZA17 NIW17 NSS17 OCO17 OMK17 OWG17 PGC17 PPY17 PZU17 QJQ17 QTM17 RDI17 RNE17 RXA17 SGW17 SQS17 TAO17 TKK17 TUG17 UEC17 UNY17 UXU17 VHQ17 VRM17 WBI17 WLE17 WVA21:WVA22 IO21:IO22 SK21:SK22 ACG21:ACG22 AMC21:AMC22 AVY21:AVY22 BFU21:BFU22 BPQ21:BPQ22 BZM21:BZM22 CJI21:CJI22 CTE21:CTE22 DDA21:DDA22 DMW21:DMW22 DWS21:DWS22 EGO21:EGO22 EQK21:EQK22 FAG21:FAG22 FKC21:FKC22 FTY21:FTY22 GDU21:GDU22 GNQ21:GNQ22 GXM21:GXM22 HHI21:HHI22 HRE21:HRE22 IBA21:IBA22 IKW21:IKW22 IUS21:IUS22 JEO21:JEO22 JOK21:JOK22 JYG21:JYG22 KIC21:KIC22 KRY21:KRY22 LBU21:LBU22 LLQ21:LLQ22 LVM21:LVM22 MFI21:MFI22 MPE21:MPE22 MZA21:MZA22 NIW21:NIW22 NSS21:NSS22 OCO21:OCO22 OMK21:OMK22 OWG21:OWG22 PGC21:PGC22 PPY21:PPY22 PZU21:PZU22 QJQ21:QJQ22 QTM21:QTM22 RDI21:RDI22 RNE21:RNE22 RXA21:RXA22 SGW21:SGW22 SQS21:SQS22 TAO21:TAO22 TKK21:TKK22 TUG21:TUG22 UEC21:UEC22 UNY21:UNY22 UXU21:UXU22 VHQ21:VHQ22 VRM21:VRM22 WBI21:WBI22 WLE21:WLE22 IO2:IO3 WVA2:WVA3 WLE2:WLE3 WBI2:WBI3 VRM2:VRM3 VHQ2:VHQ3 UXU2:UXU3 UNY2:UNY3 UEC2:UEC3 TUG2:TUG3 TKK2:TKK3 TAO2:TAO3 SQS2:SQS3 SGW2:SGW3 RXA2:RXA3 RNE2:RNE3 RDI2:RDI3 QTM2:QTM3 QJQ2:QJQ3 PZU2:PZU3 PPY2:PPY3 PGC2:PGC3 OWG2:OWG3 OMK2:OMK3 OCO2:OCO3 NSS2:NSS3 NIW2:NIW3 MZA2:MZA3 MPE2:MPE3 MFI2:MFI3 LVM2:LVM3 LLQ2:LLQ3 LBU2:LBU3 KRY2:KRY3 KIC2:KIC3 JYG2:JYG3 JOK2:JOK3 JEO2:JEO3 IUS2:IUS3 IKW2:IKW3 IBA2:IBA3 HRE2:HRE3 HHI2:HHI3 GXM2:GXM3 GNQ2:GNQ3 GDU2:GDU3 FTY2:FTY3 FKC2:FKC3 FAG2:FAG3 EQK2:EQK3 EGO2:EGO3 DWS2:DWS3 DMW2:DMW3 DDA2:DDA3 CTE2:CTE3 CJI2:CJI3 BZM2:BZM3 BPQ2:BPQ3 BFU2:BFU3 AVY2:AVY3 AMC2:AMC3 ACG2:ACG3 SK2:SK3" xr:uid="{00000000-0002-0000-0100-000003000000}">
      <formula1>"자체조달,중앙조달"</formula1>
    </dataValidation>
    <dataValidation type="list" allowBlank="1" showInputMessage="1" showErrorMessage="1" sqref="WVD17 WLH19 WBL19 VRP19 VHT19 UXX19 UOB19 UEF19 TUJ19 TKN19 TAR19 SQV19 SGZ19 RXD19 RNH19 RDL19 QTP19 QJT19 PZX19 PQB19 PGF19 OWJ19 OMN19 OCR19 NSV19 NIZ19 MZD19 MPH19 MFL19 LVP19 LLT19 LBX19 KSB19 KIF19 JYJ19 JON19 JER19 IUV19 IKZ19 IBD19 HRH19 HHL19 GXP19 GNT19 GDX19 FUB19 FKF19 FAJ19 EQN19 EGR19 DWV19 DMZ19 DDD19 CTH19 CJL19 BZP19 BPT19 BFX19 AWB19 AMF19 ACJ19 SN19 IR19 WVD19 WVD29 WLH29 WBL29 VRP29 VHT29 UXX29 UOB29 UEF29 TUJ29 TKN29 TAR29 SQV29 SGZ29 RXD29 RNH29 RDL29 QTP29 QJT29 PZX29 PQB29 PGF29 OWJ29 OMN29 OCR29 NSV29 NIZ29 MZD29 MPH29 MFL29 LVP29 LLT29 LBX29 KSB29 KIF29 JYJ29 JON29 JER29 IUV29 IKZ29 IBD29 HRH29 HHL29 GXP29 GNT29 GDX29 FUB29 FKF29 FAJ29 EQN29 EGR29 DWV29 DMZ29 DDD29 CTH29 CJL29 BZP29 BPT29 BFX29 AWB29 AMF29 ACJ29 SN29 IR29 WVD5:WVD7 WLH5:WLH7 WBL5:WBL7 VRP5:VRP7 VHT5:VHT7 UXX5:UXX7 UOB5:UOB7 UEF5:UEF7 TUJ5:TUJ7 TKN5:TKN7 TAR5:TAR7 SQV5:SQV7 SGZ5:SGZ7 RXD5:RXD7 RNH5:RNH7 RDL5:RDL7 QTP5:QTP7 QJT5:QJT7 PZX5:PZX7 PQB5:PQB7 PGF5:PGF7 OWJ5:OWJ7 OMN5:OMN7 OCR5:OCR7 NSV5:NSV7 NIZ5:NIZ7 MZD5:MZD7 MPH5:MPH7 MFL5:MFL7 LVP5:LVP7 LLT5:LLT7 LBX5:LBX7 KSB5:KSB7 KIF5:KIF7 JYJ5:JYJ7 JON5:JON7 JER5:JER7 IUV5:IUV7 IKZ5:IKZ7 IBD5:IBD7 HRH5:HRH7 HHL5:HHL7 GXP5:GXP7 GNT5:GNT7 GDX5:GDX7 FUB5:FUB7 FKF5:FKF7 FAJ5:FAJ7 EQN5:EQN7 EGR5:EGR7 DWV5:DWV7 DMZ5:DMZ7 DDD5:DDD7 CTH5:CTH7 CJL5:CJL7 BZP5:BZP7 BPT5:BPT7 BFX5:BFX7 AWB5:AWB7 AMF5:AMF7 ACJ5:ACJ7 SN5:SN7 IR5:IR7 WVD13 IR13 SN13 ACJ13 AMF13 AWB13 BFX13 BPT13 BZP13 CJL13 CTH13 DDD13 DMZ13 DWV13 EGR13 EQN13 FAJ13 FKF13 FUB13 GDX13 GNT13 GXP13 HHL13 HRH13 IBD13 IKZ13 IUV13 JER13 JON13 JYJ13 KIF13 KSB13 LBX13 LLT13 LVP13 MFL13 MPH13 MZD13 NIZ13 NSV13 OCR13 OMN13 OWJ13 PGF13 PQB13 PZX13 QJT13 QTP13 RDL13 RNH13 RXD13 SGZ13 SQV13 TAR13 TKN13 TUJ13 UEF13 UOB13 UXX13 VHT13 VRP13 WBL13 WLH13 IR17 SN17 ACJ17 AMF17 AWB17 BFX17 BPT17 BZP17 CJL17 CTH17 DDD17 DMZ17 DWV17 EGR17 EQN17 FAJ17 FKF17 FUB17 GDX17 GNT17 GXP17 HHL17 HRH17 IBD17 IKZ17 IUV17 JER17 JON17 JYJ17 KIF17 KSB17 LBX17 LLT17 LVP17 MFL17 MPH17 MZD17 NIZ17 NSV17 OCR17 OMN17 OWJ17 PGF17 PQB17 PZX17 QJT17 QTP17 RDL17 RNH17 RXD17 SGZ17 SQV17 TAR17 TKN17 TUJ17 UEF17 UOB17 UXX17 VHT17 VRP17 WBL17 WLH17 WVD21:WVD22 IR21:IR22 SN21:SN22 ACJ21:ACJ22 AMF21:AMF22 AWB21:AWB22 BFX21:BFX22 BPT21:BPT22 BZP21:BZP22 CJL21:CJL22 CTH21:CTH22 DDD21:DDD22 DMZ21:DMZ22 DWV21:DWV22 EGR21:EGR22 EQN21:EQN22 FAJ21:FAJ22 FKF21:FKF22 FUB21:FUB22 GDX21:GDX22 GNT21:GNT22 GXP21:GXP22 HHL21:HHL22 HRH21:HRH22 IBD21:IBD22 IKZ21:IKZ22 IUV21:IUV22 JER21:JER22 JON21:JON22 JYJ21:JYJ22 KIF21:KIF22 KSB21:KSB22 LBX21:LBX22 LLT21:LLT22 LVP21:LVP22 MFL21:MFL22 MPH21:MPH22 MZD21:MZD22 NIZ21:NIZ22 NSV21:NSV22 OCR21:OCR22 OMN21:OMN22 OWJ21:OWJ22 PGF21:PGF22 PQB21:PQB22 PZX21:PZX22 QJT21:QJT22 QTP21:QTP22 RDL21:RDL22 RNH21:RNH22 RXD21:RXD22 SGZ21:SGZ22 SQV21:SQV22 TAR21:TAR22 TKN21:TKN22 TUJ21:TUJ22 UEF21:UEF22 UOB21:UOB22 UXX21:UXX22 VHT21:VHT22 VRP21:VRP22 WBL21:WBL22 WLH21:WLH22 WBL2:WBL3 VRP2:VRP3 VHT2:VHT3 UXX2:UXX3 UOB2:UOB3 UEF2:UEF3 TUJ2:TUJ3 TKN2:TKN3 TAR2:TAR3 SQV2:SQV3 SGZ2:SGZ3 RXD2:RXD3 RNH2:RNH3 RDL2:RDL3 QTP2:QTP3 QJT2:QJT3 PZX2:PZX3 PQB2:PQB3 PGF2:PGF3 OWJ2:OWJ3 OMN2:OMN3 OCR2:OCR3 NSV2:NSV3 NIZ2:NIZ3 MZD2:MZD3 MPH2:MPH3 MFL2:MFL3 LVP2:LVP3 LLT2:LLT3 LBX2:LBX3 KSB2:KSB3 KIF2:KIF3 JYJ2:JYJ3 JON2:JON3 JER2:JER3 IUV2:IUV3 IKZ2:IKZ3 IBD2:IBD3 HRH2:HRH3 HHL2:HHL3 GXP2:GXP3 GNT2:GNT3 GDX2:GDX3 FUB2:FUB3 FKF2:FKF3 FAJ2:FAJ3 EQN2:EQN3 EGR2:EGR3 DWV2:DWV3 DMZ2:DMZ3 DDD2:DDD3 CTH2:CTH3 CJL2:CJL3 BZP2:BZP3 BPT2:BPT3 BFX2:BFX3 AWB2:AWB3 AMF2:AMF3 ACJ2:ACJ3 SN2:SN3 IR2:IR3 WVD2:WVD3 WLH2:WLH3 D2:D27 D29:D48" xr:uid="{00000000-0002-0000-0100-000004000000}">
      <formula1>"토건,토목,건축,전문,전기,통신,소방,기타"</formula1>
    </dataValidation>
    <dataValidation type="list" allowBlank="1" showInputMessage="1" showErrorMessage="1" sqref="WVE17 WLI19 WBM19 VRQ19 VHU19 UXY19 UOC19 UEG19 TUK19 TKO19 TAS19 SQW19 SHA19 RXE19 RNI19 RDM19 QTQ19 QJU19 PZY19 PQC19 PGG19 OWK19 OMO19 OCS19 NSW19 NJA19 MZE19 MPI19 MFM19 LVQ19 LLU19 LBY19 KSC19 KIG19 JYK19 JOO19 JES19 IUW19 ILA19 IBE19 HRI19 HHM19 GXQ19 GNU19 GDY19 FUC19 FKG19 FAK19 EQO19 EGS19 DWW19 DNA19 DDE19 CTI19 CJM19 BZQ19 BPU19 BFY19 AWC19 AMG19 ACK19 SO19 IS19 WVE1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IS29 WVE29 WVE5:WVE7 WLI5:WLI7 WBM5:WBM7 VRQ5:VRQ7 VHU5:VHU7 UXY5:UXY7 UOC5:UOC7 UEG5:UEG7 TUK5:TUK7 TKO5:TKO7 TAS5:TAS7 SQW5:SQW7 SHA5:SHA7 RXE5:RXE7 RNI5:RNI7 RDM5:RDM7 QTQ5:QTQ7 QJU5:QJU7 PZY5:PZY7 PQC5:PQC7 PGG5:PGG7 OWK5:OWK7 OMO5:OMO7 OCS5:OCS7 NSW5:NSW7 NJA5:NJA7 MZE5:MZE7 MPI5:MPI7 MFM5:MFM7 LVQ5:LVQ7 LLU5:LLU7 LBY5:LBY7 KSC5:KSC7 KIG5:KIG7 JYK5:JYK7 JOO5:JOO7 JES5:JES7 IUW5:IUW7 ILA5:ILA7 IBE5:IBE7 HRI5:HRI7 HHM5:HHM7 GXQ5:GXQ7 GNU5:GNU7 GDY5:GDY7 FUC5:FUC7 FKG5:FKG7 FAK5:FAK7 EQO5:EQO7 EGS5:EGS7 DWW5:DWW7 DNA5:DNA7 DDE5:DDE7 CTI5:CTI7 CJM5:CJM7 BZQ5:BZQ7 BPU5:BPU7 BFY5:BFY7 AWC5:AWC7 AMG5:AMG7 ACK5:ACK7 SO5:SO7 IS5:IS7 WVE13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21:WVE22 IS21:IS22 SO21:SO22 ACK21:ACK22 AMG21:AMG22 AWC21:AWC22 BFY21:BFY22 BPU21:BPU22 BZQ21:BZQ22 CJM21:CJM22 CTI21:CTI22 DDE21:DDE22 DNA21:DNA22 DWW21:DWW22 EGS21:EGS22 EQO21:EQO22 FAK21:FAK22 FKG21:FKG22 FUC21:FUC22 GDY21:GDY22 GNU21:GNU22 GXQ21:GXQ22 HHM21:HHM22 HRI21:HRI22 IBE21:IBE22 ILA21:ILA22 IUW21:IUW22 JES21:JES22 JOO21:JOO22 JYK21:JYK22 KIG21:KIG22 KSC21:KSC22 LBY21:LBY22 LLU21:LLU22 LVQ21:LVQ22 MFM21:MFM22 MPI21:MPI22 MZE21:MZE22 NJA21:NJA22 NSW21:NSW22 OCS21:OCS22 OMO21:OMO22 OWK21:OWK22 PGG21:PGG22 PQC21:PQC22 PZY21:PZY22 QJU21:QJU22 QTQ21:QTQ22 RDM21:RDM22 RNI21:RNI22 RXE21:RXE22 SHA21:SHA22 SQW21:SQW22 TAS21:TAS22 TKO21:TKO22 TUK21:TUK22 UEG21:UEG22 UOC21:UOC22 UXY21:UXY22 VHU21:VHU22 VRQ21:VRQ22 WBM21:WBM22 WLI21:WLI22 WBM2:WBM3 VRQ2:VRQ3 VHU2:VHU3 UXY2:UXY3 UOC2:UOC3 UEG2:UEG3 TUK2:TUK3 TKO2:TKO3 TAS2:TAS3 SQW2:SQW3 SHA2:SHA3 RXE2:RXE3 RNI2:RNI3 RDM2:RDM3 QTQ2:QTQ3 QJU2:QJU3 PZY2:PZY3 PQC2:PQC3 PGG2:PGG3 OWK2:OWK3 OMO2:OMO3 OCS2:OCS3 NSW2:NSW3 NJA2:NJA3 MZE2:MZE3 MPI2:MPI3 MFM2:MFM3 LVQ2:LVQ3 LLU2:LLU3 LBY2:LBY3 KSC2:KSC3 KIG2:KIG3 JYK2:JYK3 JOO2:JOO3 JES2:JES3 IUW2:IUW3 ILA2:ILA3 IBE2:IBE3 HRI2:HRI3 HHM2:HHM3 GXQ2:GXQ3 GNU2:GNU3 GDY2:GDY3 FUC2:FUC3 FKG2:FKG3 FAK2:FAK3 EQO2:EQO3 EGS2:EGS3 DWW2:DWW3 DNA2:DNA3 DDE2:DDE3 CTI2:CTI3 CJM2:CJM3 BZQ2:BZQ3 BPU2:BPU3 BFY2:BFY3 AWC2:AWC3 AMG2:AMG3 ACK2:ACK3 SO2:SO3 IS2:IS3 WVE2:WVE3 WLI2:WLI3" xr:uid="{00000000-0002-0000-0100-000005000000}">
      <formula1>"일반경쟁, 제한경쟁, 지명경쟁, 수의계약, 대안, 턴키, 기술제안"</formula1>
    </dataValidation>
    <dataValidation operator="lessThanOrEqual" allowBlank="1" showInputMessage="1" showErrorMessage="1" sqref="K2" xr:uid="{5110BCF9-4308-48CC-981B-3871240E899D}"/>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208"/>
  <sheetViews>
    <sheetView zoomScale="70" zoomScaleNormal="70" workbookViewId="0"/>
  </sheetViews>
  <sheetFormatPr defaultRowHeight="13.5" x14ac:dyDescent="0.15"/>
  <cols>
    <col min="1" max="1" width="11.6640625" style="8" customWidth="1"/>
    <col min="2" max="2" width="11.33203125" style="8" customWidth="1"/>
    <col min="3" max="3" width="58" style="8" customWidth="1"/>
    <col min="4" max="4" width="11.6640625" style="8" customWidth="1"/>
    <col min="5" max="5" width="13.44140625" style="8" customWidth="1"/>
    <col min="6" max="6" width="49.109375" style="11" customWidth="1"/>
    <col min="7" max="7" width="15.88671875" style="12" customWidth="1"/>
    <col min="8" max="8" width="30.33203125" style="8" bestFit="1" customWidth="1"/>
    <col min="9" max="9" width="10.88671875" customWidth="1"/>
    <col min="10" max="10" width="15.88671875" style="8" customWidth="1"/>
    <col min="11" max="11" width="12.109375" style="3" customWidth="1"/>
  </cols>
  <sheetData>
    <row r="1" spans="1:11" ht="30" customHeight="1" x14ac:dyDescent="0.15">
      <c r="A1" s="49" t="s">
        <v>18</v>
      </c>
      <c r="B1" s="50" t="s">
        <v>19</v>
      </c>
      <c r="C1" s="49" t="s">
        <v>22</v>
      </c>
      <c r="D1" s="49" t="s">
        <v>23</v>
      </c>
      <c r="E1" s="49" t="s">
        <v>24</v>
      </c>
      <c r="F1" s="49" t="s">
        <v>33</v>
      </c>
      <c r="G1" s="57" t="s">
        <v>13</v>
      </c>
      <c r="H1" s="49" t="s">
        <v>6</v>
      </c>
      <c r="I1" s="49" t="s">
        <v>5</v>
      </c>
      <c r="J1" s="49" t="s">
        <v>28</v>
      </c>
      <c r="K1" s="52" t="s">
        <v>34</v>
      </c>
    </row>
    <row r="2" spans="1:11" s="11" customFormat="1" ht="30" customHeight="1" x14ac:dyDescent="0.15">
      <c r="A2" s="30">
        <v>2026</v>
      </c>
      <c r="B2" s="30">
        <v>1</v>
      </c>
      <c r="C2" s="30" t="s">
        <v>58</v>
      </c>
      <c r="D2" s="30" t="s">
        <v>59</v>
      </c>
      <c r="E2" s="30" t="s">
        <v>60</v>
      </c>
      <c r="F2" s="37" t="s">
        <v>61</v>
      </c>
      <c r="G2" s="39">
        <v>20000000</v>
      </c>
      <c r="H2" s="30" t="s">
        <v>62</v>
      </c>
      <c r="I2" s="30" t="s">
        <v>63</v>
      </c>
      <c r="J2" s="30" t="s">
        <v>64</v>
      </c>
      <c r="K2" s="30"/>
    </row>
    <row r="3" spans="1:11" s="11" customFormat="1" ht="30" customHeight="1" x14ac:dyDescent="0.15">
      <c r="A3" s="36">
        <v>2026</v>
      </c>
      <c r="B3" s="36">
        <v>1</v>
      </c>
      <c r="C3" s="36" t="s">
        <v>73</v>
      </c>
      <c r="D3" s="36" t="s">
        <v>59</v>
      </c>
      <c r="E3" s="36" t="s">
        <v>60</v>
      </c>
      <c r="F3" s="30" t="s">
        <v>74</v>
      </c>
      <c r="G3" s="60">
        <v>90000000</v>
      </c>
      <c r="H3" s="36" t="s">
        <v>62</v>
      </c>
      <c r="I3" s="36" t="s">
        <v>75</v>
      </c>
      <c r="J3" s="36" t="s">
        <v>76</v>
      </c>
      <c r="K3" s="30"/>
    </row>
    <row r="4" spans="1:11" s="11" customFormat="1" ht="30" customHeight="1" x14ac:dyDescent="0.15">
      <c r="A4" s="30">
        <v>2026</v>
      </c>
      <c r="B4" s="30">
        <v>1</v>
      </c>
      <c r="C4" s="30" t="s">
        <v>98</v>
      </c>
      <c r="D4" s="30" t="s">
        <v>15</v>
      </c>
      <c r="E4" s="30" t="s">
        <v>14</v>
      </c>
      <c r="F4" s="40" t="s">
        <v>99</v>
      </c>
      <c r="G4" s="39">
        <v>170000000</v>
      </c>
      <c r="H4" s="30" t="s">
        <v>95</v>
      </c>
      <c r="I4" s="30" t="s">
        <v>100</v>
      </c>
      <c r="J4" s="30" t="s">
        <v>101</v>
      </c>
      <c r="K4" s="30"/>
    </row>
    <row r="5" spans="1:11" s="11" customFormat="1" ht="30" customHeight="1" x14ac:dyDescent="0.15">
      <c r="A5" s="30">
        <v>2026</v>
      </c>
      <c r="B5" s="30">
        <v>1</v>
      </c>
      <c r="C5" s="30" t="s">
        <v>102</v>
      </c>
      <c r="D5" s="30" t="s">
        <v>15</v>
      </c>
      <c r="E5" s="30" t="s">
        <v>14</v>
      </c>
      <c r="F5" s="40" t="s">
        <v>103</v>
      </c>
      <c r="G5" s="39">
        <v>30000000</v>
      </c>
      <c r="H5" s="30" t="s">
        <v>95</v>
      </c>
      <c r="I5" s="30" t="s">
        <v>100</v>
      </c>
      <c r="J5" s="30" t="s">
        <v>101</v>
      </c>
      <c r="K5" s="30"/>
    </row>
    <row r="6" spans="1:11" s="11" customFormat="1" ht="30" customHeight="1" x14ac:dyDescent="0.15">
      <c r="A6" s="30">
        <v>2026</v>
      </c>
      <c r="B6" s="30">
        <v>1</v>
      </c>
      <c r="C6" s="30" t="s">
        <v>104</v>
      </c>
      <c r="D6" s="30" t="s">
        <v>15</v>
      </c>
      <c r="E6" s="30" t="s">
        <v>14</v>
      </c>
      <c r="F6" s="53" t="s">
        <v>105</v>
      </c>
      <c r="G6" s="39">
        <v>30000000</v>
      </c>
      <c r="H6" s="30" t="s">
        <v>95</v>
      </c>
      <c r="I6" s="30" t="s">
        <v>100</v>
      </c>
      <c r="J6" s="30" t="s">
        <v>106</v>
      </c>
      <c r="K6" s="30"/>
    </row>
    <row r="7" spans="1:11" s="11" customFormat="1" ht="30" customHeight="1" x14ac:dyDescent="0.15">
      <c r="A7" s="30">
        <v>2026</v>
      </c>
      <c r="B7" s="30">
        <v>1</v>
      </c>
      <c r="C7" s="30" t="s">
        <v>107</v>
      </c>
      <c r="D7" s="30" t="s">
        <v>15</v>
      </c>
      <c r="E7" s="30" t="s">
        <v>14</v>
      </c>
      <c r="F7" s="40" t="s">
        <v>108</v>
      </c>
      <c r="G7" s="39">
        <v>250000000</v>
      </c>
      <c r="H7" s="30" t="s">
        <v>95</v>
      </c>
      <c r="I7" s="30" t="s">
        <v>109</v>
      </c>
      <c r="J7" s="30" t="s">
        <v>110</v>
      </c>
      <c r="K7" s="37"/>
    </row>
    <row r="8" spans="1:11" s="11" customFormat="1" ht="30" customHeight="1" x14ac:dyDescent="0.15">
      <c r="A8" s="30">
        <v>2026</v>
      </c>
      <c r="B8" s="30">
        <v>1</v>
      </c>
      <c r="C8" s="30" t="s">
        <v>111</v>
      </c>
      <c r="D8" s="30" t="s">
        <v>15</v>
      </c>
      <c r="E8" s="30" t="s">
        <v>112</v>
      </c>
      <c r="F8" s="30" t="s">
        <v>113</v>
      </c>
      <c r="G8" s="39">
        <v>520000000</v>
      </c>
      <c r="H8" s="30" t="s">
        <v>95</v>
      </c>
      <c r="I8" s="30" t="s">
        <v>114</v>
      </c>
      <c r="J8" s="30" t="s">
        <v>115</v>
      </c>
      <c r="K8" s="37"/>
    </row>
    <row r="9" spans="1:11" s="11" customFormat="1" ht="30" customHeight="1" x14ac:dyDescent="0.15">
      <c r="A9" s="30">
        <v>2026</v>
      </c>
      <c r="B9" s="30">
        <v>1</v>
      </c>
      <c r="C9" s="30" t="s">
        <v>116</v>
      </c>
      <c r="D9" s="30" t="s">
        <v>15</v>
      </c>
      <c r="E9" s="30" t="s">
        <v>112</v>
      </c>
      <c r="F9" s="30" t="s">
        <v>117</v>
      </c>
      <c r="G9" s="39">
        <v>300000000</v>
      </c>
      <c r="H9" s="30" t="s">
        <v>95</v>
      </c>
      <c r="I9" s="30" t="s">
        <v>114</v>
      </c>
      <c r="J9" s="30" t="s">
        <v>115</v>
      </c>
      <c r="K9" s="30"/>
    </row>
    <row r="10" spans="1:11" s="11" customFormat="1" ht="30" customHeight="1" x14ac:dyDescent="0.15">
      <c r="A10" s="30">
        <v>2026</v>
      </c>
      <c r="B10" s="30">
        <v>1</v>
      </c>
      <c r="C10" s="30" t="s">
        <v>142</v>
      </c>
      <c r="D10" s="30" t="s">
        <v>59</v>
      </c>
      <c r="E10" s="30" t="s">
        <v>60</v>
      </c>
      <c r="F10" s="40" t="s">
        <v>143</v>
      </c>
      <c r="G10" s="39">
        <v>130000000</v>
      </c>
      <c r="H10" s="30" t="s">
        <v>144</v>
      </c>
      <c r="I10" s="30" t="s">
        <v>147</v>
      </c>
      <c r="J10" s="30" t="s">
        <v>148</v>
      </c>
      <c r="K10" s="30"/>
    </row>
    <row r="11" spans="1:11" s="11" customFormat="1" ht="30" customHeight="1" x14ac:dyDescent="0.15">
      <c r="A11" s="30">
        <v>2026</v>
      </c>
      <c r="B11" s="30">
        <v>1</v>
      </c>
      <c r="C11" s="40" t="s">
        <v>151</v>
      </c>
      <c r="D11" s="30" t="s">
        <v>15</v>
      </c>
      <c r="E11" s="30" t="s">
        <v>14</v>
      </c>
      <c r="F11" s="30" t="s">
        <v>152</v>
      </c>
      <c r="G11" s="39">
        <v>60000000</v>
      </c>
      <c r="H11" s="30" t="s">
        <v>153</v>
      </c>
      <c r="I11" s="30" t="s">
        <v>154</v>
      </c>
      <c r="J11" s="30" t="s">
        <v>166</v>
      </c>
      <c r="K11" s="30"/>
    </row>
    <row r="12" spans="1:11" s="23" customFormat="1" ht="30" customHeight="1" x14ac:dyDescent="0.15">
      <c r="A12" s="30">
        <v>2026</v>
      </c>
      <c r="B12" s="30">
        <v>1</v>
      </c>
      <c r="C12" s="30" t="s">
        <v>155</v>
      </c>
      <c r="D12" s="30" t="s">
        <v>15</v>
      </c>
      <c r="E12" s="30" t="s">
        <v>14</v>
      </c>
      <c r="F12" s="30" t="s">
        <v>156</v>
      </c>
      <c r="G12" s="39">
        <v>140000000</v>
      </c>
      <c r="H12" s="30" t="s">
        <v>153</v>
      </c>
      <c r="I12" s="30" t="s">
        <v>157</v>
      </c>
      <c r="J12" s="30" t="s">
        <v>167</v>
      </c>
      <c r="K12" s="30"/>
    </row>
    <row r="13" spans="1:11" s="23" customFormat="1" ht="30" customHeight="1" x14ac:dyDescent="0.15">
      <c r="A13" s="30">
        <v>2026</v>
      </c>
      <c r="B13" s="30">
        <v>1</v>
      </c>
      <c r="C13" s="30" t="s">
        <v>158</v>
      </c>
      <c r="D13" s="30" t="s">
        <v>15</v>
      </c>
      <c r="E13" s="30" t="s">
        <v>14</v>
      </c>
      <c r="F13" s="30" t="s">
        <v>159</v>
      </c>
      <c r="G13" s="39">
        <v>100000000</v>
      </c>
      <c r="H13" s="30" t="s">
        <v>153</v>
      </c>
      <c r="I13" s="30" t="s">
        <v>160</v>
      </c>
      <c r="J13" s="30" t="s">
        <v>161</v>
      </c>
      <c r="K13" s="30"/>
    </row>
    <row r="14" spans="1:11" s="23" customFormat="1" ht="30" customHeight="1" x14ac:dyDescent="0.15">
      <c r="A14" s="30">
        <v>2026</v>
      </c>
      <c r="B14" s="30">
        <v>1</v>
      </c>
      <c r="C14" s="30" t="s">
        <v>173</v>
      </c>
      <c r="D14" s="30" t="s">
        <v>15</v>
      </c>
      <c r="E14" s="30" t="s">
        <v>112</v>
      </c>
      <c r="F14" s="30" t="s">
        <v>174</v>
      </c>
      <c r="G14" s="39">
        <v>18000000</v>
      </c>
      <c r="H14" s="30" t="s">
        <v>175</v>
      </c>
      <c r="I14" s="30" t="s">
        <v>176</v>
      </c>
      <c r="J14" s="30" t="s">
        <v>177</v>
      </c>
      <c r="K14" s="30"/>
    </row>
    <row r="15" spans="1:11" s="23" customFormat="1" ht="30" customHeight="1" x14ac:dyDescent="0.15">
      <c r="A15" s="30">
        <v>2026</v>
      </c>
      <c r="B15" s="30">
        <v>1</v>
      </c>
      <c r="C15" s="30" t="s">
        <v>178</v>
      </c>
      <c r="D15" s="30" t="s">
        <v>179</v>
      </c>
      <c r="E15" s="30" t="s">
        <v>112</v>
      </c>
      <c r="F15" s="30" t="s">
        <v>180</v>
      </c>
      <c r="G15" s="39">
        <v>82000000</v>
      </c>
      <c r="H15" s="30" t="s">
        <v>175</v>
      </c>
      <c r="I15" s="30" t="s">
        <v>181</v>
      </c>
      <c r="J15" s="30" t="s">
        <v>182</v>
      </c>
      <c r="K15" s="30"/>
    </row>
    <row r="16" spans="1:11" s="11" customFormat="1" ht="30" customHeight="1" x14ac:dyDescent="0.15">
      <c r="A16" s="30">
        <v>2026</v>
      </c>
      <c r="B16" s="30">
        <v>1</v>
      </c>
      <c r="C16" s="30" t="s">
        <v>183</v>
      </c>
      <c r="D16" s="30" t="s">
        <v>15</v>
      </c>
      <c r="E16" s="30" t="s">
        <v>112</v>
      </c>
      <c r="F16" s="30" t="s">
        <v>184</v>
      </c>
      <c r="G16" s="39">
        <v>71690000</v>
      </c>
      <c r="H16" s="30" t="s">
        <v>175</v>
      </c>
      <c r="I16" s="30" t="s">
        <v>185</v>
      </c>
      <c r="J16" s="30" t="s">
        <v>186</v>
      </c>
      <c r="K16" s="30"/>
    </row>
    <row r="17" spans="1:11" s="11" customFormat="1" ht="30" customHeight="1" x14ac:dyDescent="0.15">
      <c r="A17" s="30">
        <v>2026</v>
      </c>
      <c r="B17" s="30">
        <v>1</v>
      </c>
      <c r="C17" s="30" t="s">
        <v>187</v>
      </c>
      <c r="D17" s="30" t="s">
        <v>15</v>
      </c>
      <c r="E17" s="30" t="s">
        <v>112</v>
      </c>
      <c r="F17" s="30" t="s">
        <v>188</v>
      </c>
      <c r="G17" s="39">
        <v>148950000</v>
      </c>
      <c r="H17" s="30" t="s">
        <v>175</v>
      </c>
      <c r="I17" s="30" t="s">
        <v>185</v>
      </c>
      <c r="J17" s="30" t="s">
        <v>186</v>
      </c>
      <c r="K17" s="30"/>
    </row>
    <row r="18" spans="1:11" s="11" customFormat="1" ht="30" customHeight="1" x14ac:dyDescent="0.15">
      <c r="A18" s="30">
        <v>2026</v>
      </c>
      <c r="B18" s="30">
        <v>1</v>
      </c>
      <c r="C18" s="30" t="s">
        <v>189</v>
      </c>
      <c r="D18" s="30" t="s">
        <v>15</v>
      </c>
      <c r="E18" s="30" t="s">
        <v>112</v>
      </c>
      <c r="F18" s="30" t="s">
        <v>190</v>
      </c>
      <c r="G18" s="39">
        <v>42750000</v>
      </c>
      <c r="H18" s="30" t="s">
        <v>175</v>
      </c>
      <c r="I18" s="30" t="s">
        <v>185</v>
      </c>
      <c r="J18" s="30" t="s">
        <v>186</v>
      </c>
      <c r="K18" s="37"/>
    </row>
    <row r="19" spans="1:11" s="23" customFormat="1" ht="30" customHeight="1" x14ac:dyDescent="0.15">
      <c r="A19" s="30">
        <v>2026</v>
      </c>
      <c r="B19" s="30">
        <v>1</v>
      </c>
      <c r="C19" s="36" t="s">
        <v>191</v>
      </c>
      <c r="D19" s="30" t="s">
        <v>15</v>
      </c>
      <c r="E19" s="30" t="s">
        <v>112</v>
      </c>
      <c r="F19" s="30" t="s">
        <v>192</v>
      </c>
      <c r="G19" s="39">
        <v>144540000</v>
      </c>
      <c r="H19" s="30" t="s">
        <v>175</v>
      </c>
      <c r="I19" s="30" t="s">
        <v>185</v>
      </c>
      <c r="J19" s="30" t="s">
        <v>186</v>
      </c>
      <c r="K19" s="30"/>
    </row>
    <row r="20" spans="1:11" s="11" customFormat="1" ht="30" customHeight="1" x14ac:dyDescent="0.15">
      <c r="A20" s="30">
        <v>2026</v>
      </c>
      <c r="B20" s="30">
        <v>1</v>
      </c>
      <c r="C20" s="30" t="s">
        <v>202</v>
      </c>
      <c r="D20" s="30" t="s">
        <v>179</v>
      </c>
      <c r="E20" s="30" t="s">
        <v>203</v>
      </c>
      <c r="F20" s="30" t="s">
        <v>204</v>
      </c>
      <c r="G20" s="39">
        <v>280000000</v>
      </c>
      <c r="H20" s="30" t="s">
        <v>205</v>
      </c>
      <c r="I20" s="30" t="s">
        <v>206</v>
      </c>
      <c r="J20" s="30" t="s">
        <v>207</v>
      </c>
      <c r="K20" s="30"/>
    </row>
    <row r="21" spans="1:11" s="11" customFormat="1" ht="30" customHeight="1" x14ac:dyDescent="0.15">
      <c r="A21" s="30">
        <v>2026</v>
      </c>
      <c r="B21" s="30">
        <v>1</v>
      </c>
      <c r="C21" s="30" t="s">
        <v>208</v>
      </c>
      <c r="D21" s="30" t="s">
        <v>179</v>
      </c>
      <c r="E21" s="30" t="s">
        <v>112</v>
      </c>
      <c r="F21" s="36" t="s">
        <v>209</v>
      </c>
      <c r="G21" s="39">
        <v>19363000</v>
      </c>
      <c r="H21" s="30" t="s">
        <v>205</v>
      </c>
      <c r="I21" s="30" t="s">
        <v>210</v>
      </c>
      <c r="J21" s="30" t="s">
        <v>211</v>
      </c>
      <c r="K21" s="30"/>
    </row>
    <row r="22" spans="1:11" s="11" customFormat="1" ht="30" customHeight="1" x14ac:dyDescent="0.15">
      <c r="A22" s="30">
        <v>2026</v>
      </c>
      <c r="B22" s="30">
        <v>1</v>
      </c>
      <c r="C22" s="30" t="s">
        <v>212</v>
      </c>
      <c r="D22" s="30" t="s">
        <v>179</v>
      </c>
      <c r="E22" s="30" t="s">
        <v>112</v>
      </c>
      <c r="F22" s="30" t="s">
        <v>213</v>
      </c>
      <c r="G22" s="39">
        <v>50000000</v>
      </c>
      <c r="H22" s="30" t="s">
        <v>205</v>
      </c>
      <c r="I22" s="30" t="s">
        <v>210</v>
      </c>
      <c r="J22" s="30" t="s">
        <v>211</v>
      </c>
      <c r="K22" s="30"/>
    </row>
    <row r="23" spans="1:11" s="11" customFormat="1" ht="30" customHeight="1" x14ac:dyDescent="0.15">
      <c r="A23" s="30">
        <v>2026</v>
      </c>
      <c r="B23" s="30">
        <v>1</v>
      </c>
      <c r="C23" s="30" t="s">
        <v>227</v>
      </c>
      <c r="D23" s="30" t="s">
        <v>228</v>
      </c>
      <c r="E23" s="30" t="s">
        <v>60</v>
      </c>
      <c r="F23" s="30" t="s">
        <v>229</v>
      </c>
      <c r="G23" s="39">
        <v>7000000</v>
      </c>
      <c r="H23" s="30" t="s">
        <v>247</v>
      </c>
      <c r="I23" s="30" t="s">
        <v>230</v>
      </c>
      <c r="J23" s="30" t="s">
        <v>231</v>
      </c>
      <c r="K23" s="30"/>
    </row>
    <row r="24" spans="1:11" s="11" customFormat="1" ht="30" customHeight="1" x14ac:dyDescent="0.15">
      <c r="A24" s="30">
        <v>2026</v>
      </c>
      <c r="B24" s="30">
        <v>1</v>
      </c>
      <c r="C24" s="30" t="s">
        <v>232</v>
      </c>
      <c r="D24" s="30" t="s">
        <v>228</v>
      </c>
      <c r="E24" s="30" t="s">
        <v>60</v>
      </c>
      <c r="F24" s="37" t="s">
        <v>233</v>
      </c>
      <c r="G24" s="39">
        <v>28000000</v>
      </c>
      <c r="H24" s="30" t="s">
        <v>247</v>
      </c>
      <c r="I24" s="30" t="s">
        <v>234</v>
      </c>
      <c r="J24" s="30" t="s">
        <v>235</v>
      </c>
      <c r="K24" s="30"/>
    </row>
    <row r="25" spans="1:11" s="11" customFormat="1" ht="30" customHeight="1" x14ac:dyDescent="0.15">
      <c r="A25" s="30">
        <v>2026</v>
      </c>
      <c r="B25" s="30">
        <v>1</v>
      </c>
      <c r="C25" s="30" t="s">
        <v>236</v>
      </c>
      <c r="D25" s="30" t="s">
        <v>228</v>
      </c>
      <c r="E25" s="30" t="s">
        <v>60</v>
      </c>
      <c r="F25" s="40" t="s">
        <v>237</v>
      </c>
      <c r="G25" s="39">
        <v>23000000</v>
      </c>
      <c r="H25" s="30" t="s">
        <v>247</v>
      </c>
      <c r="I25" s="30" t="s">
        <v>238</v>
      </c>
      <c r="J25" s="30" t="s">
        <v>239</v>
      </c>
      <c r="K25" s="37"/>
    </row>
    <row r="26" spans="1:11" s="3" customFormat="1" ht="30" customHeight="1" x14ac:dyDescent="0.15">
      <c r="A26" s="30">
        <v>2026</v>
      </c>
      <c r="B26" s="30">
        <v>1</v>
      </c>
      <c r="C26" s="30" t="s">
        <v>240</v>
      </c>
      <c r="D26" s="30" t="s">
        <v>228</v>
      </c>
      <c r="E26" s="30" t="s">
        <v>60</v>
      </c>
      <c r="F26" s="30" t="s">
        <v>241</v>
      </c>
      <c r="G26" s="39">
        <v>10000000</v>
      </c>
      <c r="H26" s="30" t="s">
        <v>247</v>
      </c>
      <c r="I26" s="30" t="s">
        <v>242</v>
      </c>
      <c r="J26" s="30" t="s">
        <v>243</v>
      </c>
      <c r="K26" s="30"/>
    </row>
    <row r="27" spans="1:11" s="3" customFormat="1" ht="30" customHeight="1" x14ac:dyDescent="0.15">
      <c r="A27" s="30">
        <v>2026</v>
      </c>
      <c r="B27" s="30">
        <v>1</v>
      </c>
      <c r="C27" s="30" t="s">
        <v>343</v>
      </c>
      <c r="D27" s="30" t="s">
        <v>179</v>
      </c>
      <c r="E27" s="30" t="s">
        <v>112</v>
      </c>
      <c r="F27" s="30" t="s">
        <v>344</v>
      </c>
      <c r="G27" s="39">
        <v>20000000</v>
      </c>
      <c r="H27" s="30" t="s">
        <v>345</v>
      </c>
      <c r="I27" s="30" t="s">
        <v>346</v>
      </c>
      <c r="J27" s="30" t="s">
        <v>349</v>
      </c>
      <c r="K27" s="30"/>
    </row>
    <row r="28" spans="1:11" s="3" customFormat="1" ht="30" customHeight="1" x14ac:dyDescent="0.15">
      <c r="A28" s="30">
        <v>2026</v>
      </c>
      <c r="B28" s="30">
        <v>1</v>
      </c>
      <c r="C28" s="30" t="s">
        <v>350</v>
      </c>
      <c r="D28" s="30" t="s">
        <v>179</v>
      </c>
      <c r="E28" s="30" t="s">
        <v>112</v>
      </c>
      <c r="F28" s="30" t="s">
        <v>351</v>
      </c>
      <c r="G28" s="39">
        <v>261554210</v>
      </c>
      <c r="H28" s="30" t="s">
        <v>352</v>
      </c>
      <c r="I28" s="30" t="s">
        <v>353</v>
      </c>
      <c r="J28" s="30" t="s">
        <v>354</v>
      </c>
      <c r="K28" s="30"/>
    </row>
    <row r="29" spans="1:11" s="11" customFormat="1" ht="30" customHeight="1" x14ac:dyDescent="0.15">
      <c r="A29" s="30">
        <v>2026</v>
      </c>
      <c r="B29" s="30">
        <v>1</v>
      </c>
      <c r="C29" s="30" t="s">
        <v>355</v>
      </c>
      <c r="D29" s="30" t="s">
        <v>179</v>
      </c>
      <c r="E29" s="30" t="s">
        <v>112</v>
      </c>
      <c r="F29" s="40" t="s">
        <v>356</v>
      </c>
      <c r="G29" s="39">
        <v>78115000</v>
      </c>
      <c r="H29" s="30" t="s">
        <v>352</v>
      </c>
      <c r="I29" s="30" t="s">
        <v>357</v>
      </c>
      <c r="J29" s="30" t="s">
        <v>358</v>
      </c>
      <c r="K29" s="30"/>
    </row>
    <row r="30" spans="1:11" s="11" customFormat="1" ht="30" customHeight="1" x14ac:dyDescent="0.15">
      <c r="A30" s="30">
        <v>2026</v>
      </c>
      <c r="B30" s="30">
        <v>1</v>
      </c>
      <c r="C30" s="30" t="s">
        <v>359</v>
      </c>
      <c r="D30" s="30" t="s">
        <v>15</v>
      </c>
      <c r="E30" s="30" t="s">
        <v>112</v>
      </c>
      <c r="F30" s="30" t="s">
        <v>360</v>
      </c>
      <c r="G30" s="39">
        <v>1800000000</v>
      </c>
      <c r="H30" s="30" t="s">
        <v>352</v>
      </c>
      <c r="I30" s="30" t="s">
        <v>361</v>
      </c>
      <c r="J30" s="30" t="s">
        <v>362</v>
      </c>
      <c r="K30" s="30" t="s">
        <v>363</v>
      </c>
    </row>
    <row r="31" spans="1:11" s="11" customFormat="1" ht="30" customHeight="1" x14ac:dyDescent="0.15">
      <c r="A31" s="30">
        <v>2026</v>
      </c>
      <c r="B31" s="30">
        <v>1</v>
      </c>
      <c r="C31" s="30" t="s">
        <v>371</v>
      </c>
      <c r="D31" s="30" t="s">
        <v>15</v>
      </c>
      <c r="E31" s="30" t="s">
        <v>112</v>
      </c>
      <c r="F31" s="30" t="s">
        <v>372</v>
      </c>
      <c r="G31" s="39">
        <v>3000000</v>
      </c>
      <c r="H31" s="30" t="s">
        <v>373</v>
      </c>
      <c r="I31" s="30" t="s">
        <v>374</v>
      </c>
      <c r="J31" s="30" t="s">
        <v>375</v>
      </c>
      <c r="K31" s="30"/>
    </row>
    <row r="32" spans="1:11" s="11" customFormat="1" ht="30" customHeight="1" x14ac:dyDescent="0.15">
      <c r="A32" s="30">
        <v>2026</v>
      </c>
      <c r="B32" s="30">
        <v>1</v>
      </c>
      <c r="C32" s="30" t="s">
        <v>424</v>
      </c>
      <c r="D32" s="30" t="s">
        <v>15</v>
      </c>
      <c r="E32" s="30" t="s">
        <v>112</v>
      </c>
      <c r="F32" s="30" t="s">
        <v>425</v>
      </c>
      <c r="G32" s="39">
        <v>12000000</v>
      </c>
      <c r="H32" s="30" t="s">
        <v>426</v>
      </c>
      <c r="I32" s="30" t="s">
        <v>427</v>
      </c>
      <c r="J32" s="30" t="s">
        <v>428</v>
      </c>
      <c r="K32" s="30"/>
    </row>
    <row r="33" spans="1:11" s="11" customFormat="1" ht="30" customHeight="1" x14ac:dyDescent="0.15">
      <c r="A33" s="30">
        <v>2026</v>
      </c>
      <c r="B33" s="30">
        <v>1</v>
      </c>
      <c r="C33" s="30" t="s">
        <v>463</v>
      </c>
      <c r="D33" s="30" t="s">
        <v>59</v>
      </c>
      <c r="E33" s="30" t="s">
        <v>387</v>
      </c>
      <c r="F33" s="45" t="s">
        <v>464</v>
      </c>
      <c r="G33" s="58">
        <v>60000000</v>
      </c>
      <c r="H33" s="30" t="s">
        <v>465</v>
      </c>
      <c r="I33" s="30" t="s">
        <v>453</v>
      </c>
      <c r="J33" s="30" t="s">
        <v>454</v>
      </c>
      <c r="K33" s="37"/>
    </row>
    <row r="34" spans="1:11" s="11" customFormat="1" ht="30" customHeight="1" x14ac:dyDescent="0.15">
      <c r="A34" s="30">
        <v>2026</v>
      </c>
      <c r="B34" s="30">
        <v>1</v>
      </c>
      <c r="C34" s="30" t="s">
        <v>466</v>
      </c>
      <c r="D34" s="30" t="s">
        <v>15</v>
      </c>
      <c r="E34" s="30" t="s">
        <v>14</v>
      </c>
      <c r="F34" s="45" t="s">
        <v>467</v>
      </c>
      <c r="G34" s="58">
        <v>100000000</v>
      </c>
      <c r="H34" s="30" t="s">
        <v>452</v>
      </c>
      <c r="I34" s="30" t="s">
        <v>468</v>
      </c>
      <c r="J34" s="30" t="s">
        <v>469</v>
      </c>
      <c r="K34" s="30"/>
    </row>
    <row r="35" spans="1:11" s="11" customFormat="1" ht="30" customHeight="1" x14ac:dyDescent="0.15">
      <c r="A35" s="30">
        <v>2026</v>
      </c>
      <c r="B35" s="30">
        <v>1</v>
      </c>
      <c r="C35" s="30" t="s">
        <v>481</v>
      </c>
      <c r="D35" s="30" t="s">
        <v>15</v>
      </c>
      <c r="E35" s="30" t="s">
        <v>14</v>
      </c>
      <c r="F35" s="45" t="s">
        <v>482</v>
      </c>
      <c r="G35" s="39">
        <v>11084000</v>
      </c>
      <c r="H35" s="30" t="s">
        <v>483</v>
      </c>
      <c r="I35" s="30" t="s">
        <v>484</v>
      </c>
      <c r="J35" s="30" t="s">
        <v>485</v>
      </c>
      <c r="K35" s="30"/>
    </row>
    <row r="36" spans="1:11" s="21" customFormat="1" ht="30" customHeight="1" x14ac:dyDescent="0.15">
      <c r="A36" s="30">
        <v>2026</v>
      </c>
      <c r="B36" s="30">
        <v>1</v>
      </c>
      <c r="C36" s="30" t="s">
        <v>486</v>
      </c>
      <c r="D36" s="30" t="s">
        <v>15</v>
      </c>
      <c r="E36" s="30" t="s">
        <v>14</v>
      </c>
      <c r="F36" s="54" t="s">
        <v>487</v>
      </c>
      <c r="G36" s="39">
        <v>20496000</v>
      </c>
      <c r="H36" s="30" t="s">
        <v>483</v>
      </c>
      <c r="I36" s="30" t="s">
        <v>488</v>
      </c>
      <c r="J36" s="30" t="s">
        <v>489</v>
      </c>
      <c r="K36" s="30"/>
    </row>
    <row r="37" spans="1:11" s="21" customFormat="1" ht="30" customHeight="1" x14ac:dyDescent="0.15">
      <c r="A37" s="30">
        <v>2026</v>
      </c>
      <c r="B37" s="30">
        <v>1</v>
      </c>
      <c r="C37" s="30" t="s">
        <v>490</v>
      </c>
      <c r="D37" s="30" t="s">
        <v>15</v>
      </c>
      <c r="E37" s="30" t="s">
        <v>14</v>
      </c>
      <c r="F37" s="46" t="s">
        <v>491</v>
      </c>
      <c r="G37" s="39">
        <v>13613000</v>
      </c>
      <c r="H37" s="30" t="s">
        <v>483</v>
      </c>
      <c r="I37" s="30" t="s">
        <v>484</v>
      </c>
      <c r="J37" s="30" t="s">
        <v>485</v>
      </c>
      <c r="K37" s="30"/>
    </row>
    <row r="38" spans="1:11" s="21" customFormat="1" ht="30" customHeight="1" x14ac:dyDescent="0.15">
      <c r="A38" s="30">
        <v>2026</v>
      </c>
      <c r="B38" s="30">
        <v>1</v>
      </c>
      <c r="C38" s="30" t="s">
        <v>492</v>
      </c>
      <c r="D38" s="30" t="s">
        <v>15</v>
      </c>
      <c r="E38" s="30" t="s">
        <v>14</v>
      </c>
      <c r="F38" s="46" t="s">
        <v>493</v>
      </c>
      <c r="G38" s="39">
        <v>6000000</v>
      </c>
      <c r="H38" s="30" t="s">
        <v>483</v>
      </c>
      <c r="I38" s="30" t="s">
        <v>494</v>
      </c>
      <c r="J38" s="37" t="s">
        <v>495</v>
      </c>
      <c r="K38" s="30"/>
    </row>
    <row r="39" spans="1:11" s="21" customFormat="1" ht="30" customHeight="1" x14ac:dyDescent="0.15">
      <c r="A39" s="30">
        <v>2026</v>
      </c>
      <c r="B39" s="30">
        <v>1</v>
      </c>
      <c r="C39" s="30" t="s">
        <v>496</v>
      </c>
      <c r="D39" s="30" t="s">
        <v>15</v>
      </c>
      <c r="E39" s="30" t="s">
        <v>14</v>
      </c>
      <c r="F39" s="46" t="s">
        <v>497</v>
      </c>
      <c r="G39" s="39">
        <v>13530000</v>
      </c>
      <c r="H39" s="30" t="s">
        <v>483</v>
      </c>
      <c r="I39" s="30" t="s">
        <v>484</v>
      </c>
      <c r="J39" s="30" t="s">
        <v>485</v>
      </c>
      <c r="K39" s="30"/>
    </row>
    <row r="40" spans="1:11" s="21" customFormat="1" ht="30" customHeight="1" x14ac:dyDescent="0.15">
      <c r="A40" s="30">
        <v>2026</v>
      </c>
      <c r="B40" s="30">
        <v>1</v>
      </c>
      <c r="C40" s="30" t="s">
        <v>498</v>
      </c>
      <c r="D40" s="30" t="s">
        <v>15</v>
      </c>
      <c r="E40" s="30" t="s">
        <v>14</v>
      </c>
      <c r="F40" s="46" t="s">
        <v>499</v>
      </c>
      <c r="G40" s="39">
        <v>19292000</v>
      </c>
      <c r="H40" s="30" t="s">
        <v>483</v>
      </c>
      <c r="I40" s="30" t="s">
        <v>488</v>
      </c>
      <c r="J40" s="30" t="s">
        <v>489</v>
      </c>
      <c r="K40" s="30"/>
    </row>
    <row r="41" spans="1:11" s="21" customFormat="1" ht="30" customHeight="1" x14ac:dyDescent="0.15">
      <c r="A41" s="30">
        <v>2026</v>
      </c>
      <c r="B41" s="30">
        <v>1</v>
      </c>
      <c r="C41" s="30" t="s">
        <v>524</v>
      </c>
      <c r="D41" s="30" t="s">
        <v>15</v>
      </c>
      <c r="E41" s="30" t="s">
        <v>112</v>
      </c>
      <c r="F41" s="30" t="s">
        <v>525</v>
      </c>
      <c r="G41" s="39">
        <v>105000000</v>
      </c>
      <c r="H41" s="30" t="s">
        <v>526</v>
      </c>
      <c r="I41" s="30" t="s">
        <v>527</v>
      </c>
      <c r="J41" s="30" t="s">
        <v>528</v>
      </c>
      <c r="K41" s="30"/>
    </row>
    <row r="42" spans="1:11" s="21" customFormat="1" ht="30" customHeight="1" x14ac:dyDescent="0.15">
      <c r="A42" s="30">
        <v>2026</v>
      </c>
      <c r="B42" s="30">
        <v>1</v>
      </c>
      <c r="C42" s="30" t="s">
        <v>544</v>
      </c>
      <c r="D42" s="30" t="s">
        <v>15</v>
      </c>
      <c r="E42" s="30" t="s">
        <v>14</v>
      </c>
      <c r="F42" s="30" t="s">
        <v>545</v>
      </c>
      <c r="G42" s="39">
        <v>200000000</v>
      </c>
      <c r="H42" s="30" t="s">
        <v>542</v>
      </c>
      <c r="I42" s="30" t="s">
        <v>546</v>
      </c>
      <c r="J42" s="30" t="s">
        <v>549</v>
      </c>
      <c r="K42" s="30"/>
    </row>
    <row r="43" spans="1:11" s="21" customFormat="1" ht="30" customHeight="1" x14ac:dyDescent="0.15">
      <c r="A43" s="30">
        <v>2026</v>
      </c>
      <c r="B43" s="30">
        <v>1</v>
      </c>
      <c r="C43" s="30" t="s">
        <v>555</v>
      </c>
      <c r="D43" s="30" t="s">
        <v>15</v>
      </c>
      <c r="E43" s="30" t="s">
        <v>112</v>
      </c>
      <c r="F43" s="30" t="s">
        <v>32</v>
      </c>
      <c r="G43" s="39">
        <v>30000000</v>
      </c>
      <c r="H43" s="30" t="s">
        <v>556</v>
      </c>
      <c r="I43" s="30" t="s">
        <v>557</v>
      </c>
      <c r="J43" s="30" t="s">
        <v>558</v>
      </c>
      <c r="K43" s="30"/>
    </row>
    <row r="44" spans="1:11" s="21" customFormat="1" ht="30" customHeight="1" x14ac:dyDescent="0.15">
      <c r="A44" s="30">
        <v>2026</v>
      </c>
      <c r="B44" s="30">
        <v>1</v>
      </c>
      <c r="C44" s="30" t="s">
        <v>559</v>
      </c>
      <c r="D44" s="30" t="s">
        <v>15</v>
      </c>
      <c r="E44" s="30" t="s">
        <v>112</v>
      </c>
      <c r="F44" s="30" t="s">
        <v>560</v>
      </c>
      <c r="G44" s="39">
        <v>11000000</v>
      </c>
      <c r="H44" s="30" t="s">
        <v>552</v>
      </c>
      <c r="I44" s="30" t="s">
        <v>561</v>
      </c>
      <c r="J44" s="30" t="s">
        <v>562</v>
      </c>
      <c r="K44" s="30"/>
    </row>
    <row r="45" spans="1:11" s="21" customFormat="1" ht="30" customHeight="1" x14ac:dyDescent="0.15">
      <c r="A45" s="30">
        <v>2026</v>
      </c>
      <c r="B45" s="30">
        <v>1</v>
      </c>
      <c r="C45" s="30" t="s">
        <v>574</v>
      </c>
      <c r="D45" s="30" t="s">
        <v>15</v>
      </c>
      <c r="E45" s="30" t="s">
        <v>14</v>
      </c>
      <c r="F45" s="30" t="s">
        <v>575</v>
      </c>
      <c r="G45" s="63">
        <v>19200000</v>
      </c>
      <c r="H45" s="30" t="s">
        <v>576</v>
      </c>
      <c r="I45" s="30" t="s">
        <v>577</v>
      </c>
      <c r="J45" s="30" t="s">
        <v>578</v>
      </c>
      <c r="K45" s="32"/>
    </row>
    <row r="46" spans="1:11" s="21" customFormat="1" ht="30" customHeight="1" x14ac:dyDescent="0.15">
      <c r="A46" s="30">
        <v>2026</v>
      </c>
      <c r="B46" s="30">
        <v>1</v>
      </c>
      <c r="C46" s="30" t="s">
        <v>579</v>
      </c>
      <c r="D46" s="30" t="s">
        <v>15</v>
      </c>
      <c r="E46" s="30" t="s">
        <v>14</v>
      </c>
      <c r="F46" s="40" t="s">
        <v>580</v>
      </c>
      <c r="G46" s="63">
        <v>11000000</v>
      </c>
      <c r="H46" s="30" t="s">
        <v>576</v>
      </c>
      <c r="I46" s="30" t="s">
        <v>581</v>
      </c>
      <c r="J46" s="30" t="s">
        <v>582</v>
      </c>
      <c r="K46" s="32"/>
    </row>
    <row r="47" spans="1:11" ht="30" customHeight="1" x14ac:dyDescent="0.15">
      <c r="A47" s="30">
        <v>2026</v>
      </c>
      <c r="B47" s="30">
        <v>1</v>
      </c>
      <c r="C47" s="30" t="s">
        <v>583</v>
      </c>
      <c r="D47" s="30" t="s">
        <v>15</v>
      </c>
      <c r="E47" s="30" t="s">
        <v>14</v>
      </c>
      <c r="F47" s="40" t="s">
        <v>584</v>
      </c>
      <c r="G47" s="39">
        <v>22000000</v>
      </c>
      <c r="H47" s="30" t="s">
        <v>576</v>
      </c>
      <c r="I47" s="30" t="s">
        <v>585</v>
      </c>
      <c r="J47" s="30" t="s">
        <v>586</v>
      </c>
      <c r="K47" s="32"/>
    </row>
    <row r="48" spans="1:11" ht="30" customHeight="1" x14ac:dyDescent="0.15">
      <c r="A48" s="30">
        <v>2026</v>
      </c>
      <c r="B48" s="30">
        <v>1</v>
      </c>
      <c r="C48" s="30" t="s">
        <v>587</v>
      </c>
      <c r="D48" s="30" t="s">
        <v>15</v>
      </c>
      <c r="E48" s="30" t="s">
        <v>112</v>
      </c>
      <c r="F48" s="30" t="s">
        <v>588</v>
      </c>
      <c r="G48" s="39">
        <v>126000000</v>
      </c>
      <c r="H48" s="30" t="s">
        <v>576</v>
      </c>
      <c r="I48" s="30" t="s">
        <v>589</v>
      </c>
      <c r="J48" s="30" t="s">
        <v>590</v>
      </c>
      <c r="K48" s="32"/>
    </row>
    <row r="49" spans="1:11" ht="30" customHeight="1" x14ac:dyDescent="0.15">
      <c r="A49" s="30">
        <v>2026</v>
      </c>
      <c r="B49" s="30">
        <v>1</v>
      </c>
      <c r="C49" s="30" t="s">
        <v>591</v>
      </c>
      <c r="D49" s="30" t="s">
        <v>15</v>
      </c>
      <c r="E49" s="30" t="s">
        <v>112</v>
      </c>
      <c r="F49" s="30" t="s">
        <v>592</v>
      </c>
      <c r="G49" s="39">
        <v>6083900</v>
      </c>
      <c r="H49" s="30" t="s">
        <v>576</v>
      </c>
      <c r="I49" s="30" t="s">
        <v>593</v>
      </c>
      <c r="J49" s="30" t="s">
        <v>594</v>
      </c>
      <c r="K49" s="32"/>
    </row>
    <row r="50" spans="1:11" ht="30" customHeight="1" x14ac:dyDescent="0.15">
      <c r="A50" s="30">
        <v>2026</v>
      </c>
      <c r="B50" s="30">
        <v>1</v>
      </c>
      <c r="C50" s="30" t="s">
        <v>655</v>
      </c>
      <c r="D50" s="30" t="s">
        <v>15</v>
      </c>
      <c r="E50" s="30" t="s">
        <v>14</v>
      </c>
      <c r="F50" s="30" t="s">
        <v>656</v>
      </c>
      <c r="G50" s="63">
        <v>12890000</v>
      </c>
      <c r="H50" s="30" t="s">
        <v>708</v>
      </c>
      <c r="I50" s="30" t="s">
        <v>657</v>
      </c>
      <c r="J50" s="30" t="s">
        <v>658</v>
      </c>
      <c r="K50" s="32"/>
    </row>
    <row r="51" spans="1:11" ht="30" customHeight="1" x14ac:dyDescent="0.15">
      <c r="A51" s="30">
        <v>2026</v>
      </c>
      <c r="B51" s="30">
        <v>1</v>
      </c>
      <c r="C51" s="30" t="s">
        <v>659</v>
      </c>
      <c r="D51" s="30" t="s">
        <v>15</v>
      </c>
      <c r="E51" s="30" t="s">
        <v>14</v>
      </c>
      <c r="F51" s="30" t="s">
        <v>660</v>
      </c>
      <c r="G51" s="68">
        <v>24000000</v>
      </c>
      <c r="H51" s="30" t="s">
        <v>653</v>
      </c>
      <c r="I51" s="30" t="s">
        <v>636</v>
      </c>
      <c r="J51" s="30" t="s">
        <v>637</v>
      </c>
      <c r="K51" s="32"/>
    </row>
    <row r="52" spans="1:11" ht="30" customHeight="1" x14ac:dyDescent="0.15">
      <c r="A52" s="30">
        <v>2026</v>
      </c>
      <c r="B52" s="30">
        <v>1</v>
      </c>
      <c r="C52" s="30" t="s">
        <v>661</v>
      </c>
      <c r="D52" s="30" t="s">
        <v>228</v>
      </c>
      <c r="E52" s="30" t="s">
        <v>387</v>
      </c>
      <c r="F52" s="30" t="s">
        <v>662</v>
      </c>
      <c r="G52" s="58">
        <v>78792120</v>
      </c>
      <c r="H52" s="30" t="s">
        <v>653</v>
      </c>
      <c r="I52" s="30" t="s">
        <v>663</v>
      </c>
      <c r="J52" s="30" t="s">
        <v>664</v>
      </c>
      <c r="K52" s="32"/>
    </row>
    <row r="53" spans="1:11" ht="30" customHeight="1" x14ac:dyDescent="0.15">
      <c r="A53" s="30">
        <v>2026</v>
      </c>
      <c r="B53" s="30">
        <v>1</v>
      </c>
      <c r="C53" s="30" t="s">
        <v>665</v>
      </c>
      <c r="D53" s="30" t="s">
        <v>59</v>
      </c>
      <c r="E53" s="30" t="s">
        <v>60</v>
      </c>
      <c r="F53" s="30" t="s">
        <v>666</v>
      </c>
      <c r="G53" s="58">
        <v>95000000</v>
      </c>
      <c r="H53" s="30" t="s">
        <v>653</v>
      </c>
      <c r="I53" s="30" t="s">
        <v>667</v>
      </c>
      <c r="J53" s="30" t="s">
        <v>668</v>
      </c>
      <c r="K53" s="32"/>
    </row>
    <row r="54" spans="1:11" ht="30" customHeight="1" x14ac:dyDescent="0.15">
      <c r="A54" s="30">
        <v>2026</v>
      </c>
      <c r="B54" s="30">
        <v>1</v>
      </c>
      <c r="C54" s="30" t="s">
        <v>669</v>
      </c>
      <c r="D54" s="30" t="s">
        <v>15</v>
      </c>
      <c r="E54" s="30" t="s">
        <v>14</v>
      </c>
      <c r="F54" s="30" t="s">
        <v>670</v>
      </c>
      <c r="G54" s="68">
        <v>5000000</v>
      </c>
      <c r="H54" s="30" t="s">
        <v>653</v>
      </c>
      <c r="I54" s="30" t="s">
        <v>671</v>
      </c>
      <c r="J54" s="30" t="s">
        <v>672</v>
      </c>
      <c r="K54" s="32"/>
    </row>
    <row r="55" spans="1:11" ht="30" customHeight="1" x14ac:dyDescent="0.15">
      <c r="A55" s="30">
        <v>2026</v>
      </c>
      <c r="B55" s="30">
        <v>1</v>
      </c>
      <c r="C55" s="30" t="s">
        <v>673</v>
      </c>
      <c r="D55" s="30" t="s">
        <v>15</v>
      </c>
      <c r="E55" s="30" t="s">
        <v>14</v>
      </c>
      <c r="F55" s="30" t="s">
        <v>670</v>
      </c>
      <c r="G55" s="68">
        <v>5000000</v>
      </c>
      <c r="H55" s="30" t="s">
        <v>653</v>
      </c>
      <c r="I55" s="30" t="s">
        <v>671</v>
      </c>
      <c r="J55" s="30" t="s">
        <v>672</v>
      </c>
      <c r="K55" s="32"/>
    </row>
    <row r="56" spans="1:11" ht="30" customHeight="1" x14ac:dyDescent="0.15">
      <c r="A56" s="30">
        <v>2026</v>
      </c>
      <c r="B56" s="30">
        <v>1</v>
      </c>
      <c r="C56" s="30" t="s">
        <v>700</v>
      </c>
      <c r="D56" s="30" t="s">
        <v>15</v>
      </c>
      <c r="E56" s="30" t="s">
        <v>14</v>
      </c>
      <c r="F56" s="30" t="s">
        <v>701</v>
      </c>
      <c r="G56" s="63">
        <v>28000000</v>
      </c>
      <c r="H56" s="30" t="s">
        <v>654</v>
      </c>
      <c r="I56" s="30" t="s">
        <v>644</v>
      </c>
      <c r="J56" s="30" t="s">
        <v>645</v>
      </c>
      <c r="K56" s="32"/>
    </row>
    <row r="57" spans="1:11" ht="30" customHeight="1" x14ac:dyDescent="0.15">
      <c r="A57" s="30">
        <v>2026</v>
      </c>
      <c r="B57" s="30">
        <v>1</v>
      </c>
      <c r="C57" s="30" t="s">
        <v>752</v>
      </c>
      <c r="D57" s="30" t="s">
        <v>15</v>
      </c>
      <c r="E57" s="30" t="s">
        <v>112</v>
      </c>
      <c r="F57" s="30" t="s">
        <v>753</v>
      </c>
      <c r="G57" s="63">
        <v>150000000</v>
      </c>
      <c r="H57" s="30" t="s">
        <v>742</v>
      </c>
      <c r="I57" s="30" t="s">
        <v>754</v>
      </c>
      <c r="J57" s="30" t="s">
        <v>755</v>
      </c>
      <c r="K57" s="32"/>
    </row>
    <row r="58" spans="1:11" ht="30" customHeight="1" x14ac:dyDescent="0.15">
      <c r="A58" s="30">
        <v>2026</v>
      </c>
      <c r="B58" s="30">
        <v>1</v>
      </c>
      <c r="C58" s="30" t="s">
        <v>756</v>
      </c>
      <c r="D58" s="30" t="s">
        <v>59</v>
      </c>
      <c r="E58" s="30" t="s">
        <v>60</v>
      </c>
      <c r="F58" s="30" t="s">
        <v>757</v>
      </c>
      <c r="G58" s="63">
        <v>6000000</v>
      </c>
      <c r="H58" s="30" t="s">
        <v>758</v>
      </c>
      <c r="I58" s="30" t="s">
        <v>759</v>
      </c>
      <c r="J58" s="30" t="s">
        <v>760</v>
      </c>
      <c r="K58" s="32" t="s">
        <v>761</v>
      </c>
    </row>
    <row r="59" spans="1:11" ht="30" customHeight="1" x14ac:dyDescent="0.15">
      <c r="A59" s="74">
        <v>2026</v>
      </c>
      <c r="B59" s="74">
        <v>1</v>
      </c>
      <c r="C59" s="74" t="s">
        <v>762</v>
      </c>
      <c r="D59" s="74" t="s">
        <v>15</v>
      </c>
      <c r="E59" s="74" t="s">
        <v>14</v>
      </c>
      <c r="F59" s="74" t="s">
        <v>763</v>
      </c>
      <c r="G59" s="75">
        <v>20000000</v>
      </c>
      <c r="H59" s="74" t="s">
        <v>764</v>
      </c>
      <c r="I59" s="74" t="s">
        <v>765</v>
      </c>
      <c r="J59" s="74" t="s">
        <v>766</v>
      </c>
      <c r="K59" s="74" t="s">
        <v>767</v>
      </c>
    </row>
    <row r="60" spans="1:11" ht="30" customHeight="1" x14ac:dyDescent="0.15">
      <c r="A60" s="30">
        <v>2026</v>
      </c>
      <c r="B60" s="30">
        <v>2</v>
      </c>
      <c r="C60" s="30" t="s">
        <v>50</v>
      </c>
      <c r="D60" s="30" t="s">
        <v>15</v>
      </c>
      <c r="E60" s="30" t="s">
        <v>14</v>
      </c>
      <c r="F60" s="30" t="s">
        <v>51</v>
      </c>
      <c r="G60" s="39">
        <v>515000000</v>
      </c>
      <c r="H60" s="30" t="s">
        <v>47</v>
      </c>
      <c r="I60" s="30" t="s">
        <v>52</v>
      </c>
      <c r="J60" s="30" t="s">
        <v>53</v>
      </c>
      <c r="K60" s="30"/>
    </row>
    <row r="61" spans="1:11" ht="30" customHeight="1" x14ac:dyDescent="0.15">
      <c r="A61" s="35">
        <v>2026</v>
      </c>
      <c r="B61" s="35">
        <v>2</v>
      </c>
      <c r="C61" s="35" t="s">
        <v>65</v>
      </c>
      <c r="D61" s="35" t="s">
        <v>15</v>
      </c>
      <c r="E61" s="35" t="s">
        <v>14</v>
      </c>
      <c r="F61" s="59" t="s">
        <v>66</v>
      </c>
      <c r="G61" s="44">
        <v>80000000</v>
      </c>
      <c r="H61" s="35" t="s">
        <v>35</v>
      </c>
      <c r="I61" s="35" t="s">
        <v>67</v>
      </c>
      <c r="J61" s="35" t="s">
        <v>68</v>
      </c>
      <c r="K61" s="55"/>
    </row>
    <row r="62" spans="1:11" ht="30" customHeight="1" x14ac:dyDescent="0.15">
      <c r="A62" s="30">
        <v>2026</v>
      </c>
      <c r="B62" s="30">
        <v>2</v>
      </c>
      <c r="C62" s="30" t="s">
        <v>69</v>
      </c>
      <c r="D62" s="30" t="s">
        <v>15</v>
      </c>
      <c r="E62" s="30" t="s">
        <v>14</v>
      </c>
      <c r="F62" s="30" t="s">
        <v>70</v>
      </c>
      <c r="G62" s="39">
        <v>49000000</v>
      </c>
      <c r="H62" s="30" t="s">
        <v>35</v>
      </c>
      <c r="I62" s="30" t="s">
        <v>71</v>
      </c>
      <c r="J62" s="30" t="s">
        <v>72</v>
      </c>
      <c r="K62" s="30"/>
    </row>
    <row r="63" spans="1:11" ht="30" customHeight="1" x14ac:dyDescent="0.15">
      <c r="A63" s="30">
        <v>2026</v>
      </c>
      <c r="B63" s="30">
        <v>2</v>
      </c>
      <c r="C63" s="30" t="s">
        <v>118</v>
      </c>
      <c r="D63" s="30" t="s">
        <v>15</v>
      </c>
      <c r="E63" s="30" t="s">
        <v>14</v>
      </c>
      <c r="F63" s="30" t="s">
        <v>119</v>
      </c>
      <c r="G63" s="39">
        <v>9000000</v>
      </c>
      <c r="H63" s="30" t="s">
        <v>122</v>
      </c>
      <c r="I63" s="30" t="s">
        <v>120</v>
      </c>
      <c r="J63" s="30" t="s">
        <v>121</v>
      </c>
      <c r="K63" s="30"/>
    </row>
    <row r="64" spans="1:11" ht="30" customHeight="1" x14ac:dyDescent="0.15">
      <c r="A64" s="30">
        <v>2026</v>
      </c>
      <c r="B64" s="30">
        <v>2</v>
      </c>
      <c r="C64" s="30" t="s">
        <v>338</v>
      </c>
      <c r="D64" s="30" t="s">
        <v>15</v>
      </c>
      <c r="E64" s="30" t="s">
        <v>112</v>
      </c>
      <c r="F64" s="40" t="s">
        <v>339</v>
      </c>
      <c r="G64" s="39">
        <v>16000000</v>
      </c>
      <c r="H64" s="30" t="s">
        <v>340</v>
      </c>
      <c r="I64" s="30" t="s">
        <v>341</v>
      </c>
      <c r="J64" s="30" t="s">
        <v>342</v>
      </c>
      <c r="K64" s="30"/>
    </row>
    <row r="65" spans="1:11" ht="30" customHeight="1" x14ac:dyDescent="0.15">
      <c r="A65" s="30">
        <v>2026</v>
      </c>
      <c r="B65" s="30">
        <v>2</v>
      </c>
      <c r="C65" s="30" t="s">
        <v>347</v>
      </c>
      <c r="D65" s="30" t="s">
        <v>179</v>
      </c>
      <c r="E65" s="30" t="s">
        <v>112</v>
      </c>
      <c r="F65" s="30" t="s">
        <v>348</v>
      </c>
      <c r="G65" s="39">
        <v>20000000</v>
      </c>
      <c r="H65" s="30" t="s">
        <v>345</v>
      </c>
      <c r="I65" s="30" t="s">
        <v>346</v>
      </c>
      <c r="J65" s="30" t="s">
        <v>349</v>
      </c>
      <c r="K65" s="30"/>
    </row>
    <row r="66" spans="1:11" ht="30" customHeight="1" x14ac:dyDescent="0.15">
      <c r="A66" s="30">
        <v>2026</v>
      </c>
      <c r="B66" s="30">
        <v>2</v>
      </c>
      <c r="C66" s="30" t="s">
        <v>376</v>
      </c>
      <c r="D66" s="30" t="s">
        <v>15</v>
      </c>
      <c r="E66" s="30" t="s">
        <v>112</v>
      </c>
      <c r="F66" s="30" t="s">
        <v>372</v>
      </c>
      <c r="G66" s="39">
        <v>3000000</v>
      </c>
      <c r="H66" s="30" t="s">
        <v>373</v>
      </c>
      <c r="I66" s="30" t="s">
        <v>374</v>
      </c>
      <c r="J66" s="30" t="s">
        <v>375</v>
      </c>
      <c r="K66" s="30"/>
    </row>
    <row r="67" spans="1:11" ht="30" customHeight="1" x14ac:dyDescent="0.15">
      <c r="A67" s="30">
        <v>2026</v>
      </c>
      <c r="B67" s="30">
        <v>2</v>
      </c>
      <c r="C67" s="30" t="s">
        <v>377</v>
      </c>
      <c r="D67" s="30" t="s">
        <v>15</v>
      </c>
      <c r="E67" s="30" t="s">
        <v>112</v>
      </c>
      <c r="F67" s="30" t="s">
        <v>378</v>
      </c>
      <c r="G67" s="39">
        <v>7000000</v>
      </c>
      <c r="H67" s="30" t="s">
        <v>379</v>
      </c>
      <c r="I67" s="30" t="s">
        <v>380</v>
      </c>
      <c r="J67" s="30" t="s">
        <v>381</v>
      </c>
      <c r="K67" s="30"/>
    </row>
    <row r="68" spans="1:11" ht="30" customHeight="1" x14ac:dyDescent="0.15">
      <c r="A68" s="30">
        <v>2026</v>
      </c>
      <c r="B68" s="30">
        <v>2</v>
      </c>
      <c r="C68" s="30" t="s">
        <v>382</v>
      </c>
      <c r="D68" s="30" t="s">
        <v>15</v>
      </c>
      <c r="E68" s="30" t="s">
        <v>112</v>
      </c>
      <c r="F68" s="30" t="s">
        <v>383</v>
      </c>
      <c r="G68" s="39">
        <v>5000000</v>
      </c>
      <c r="H68" s="30" t="s">
        <v>379</v>
      </c>
      <c r="I68" s="30" t="s">
        <v>384</v>
      </c>
      <c r="J68" s="30" t="s">
        <v>385</v>
      </c>
      <c r="K68" s="30"/>
    </row>
    <row r="69" spans="1:11" ht="30" customHeight="1" x14ac:dyDescent="0.15">
      <c r="A69" s="30">
        <v>2026</v>
      </c>
      <c r="B69" s="30">
        <v>2</v>
      </c>
      <c r="C69" s="30" t="s">
        <v>386</v>
      </c>
      <c r="D69" s="30" t="s">
        <v>59</v>
      </c>
      <c r="E69" s="30" t="s">
        <v>387</v>
      </c>
      <c r="F69" s="37" t="s">
        <v>388</v>
      </c>
      <c r="G69" s="39">
        <v>50000000</v>
      </c>
      <c r="H69" s="30" t="s">
        <v>389</v>
      </c>
      <c r="I69" s="30" t="s">
        <v>390</v>
      </c>
      <c r="J69" s="30" t="s">
        <v>391</v>
      </c>
      <c r="K69" s="30"/>
    </row>
    <row r="70" spans="1:11" ht="30" customHeight="1" x14ac:dyDescent="0.15">
      <c r="A70" s="30">
        <v>2026</v>
      </c>
      <c r="B70" s="30">
        <v>2</v>
      </c>
      <c r="C70" s="30" t="s">
        <v>429</v>
      </c>
      <c r="D70" s="30" t="s">
        <v>15</v>
      </c>
      <c r="E70" s="30" t="s">
        <v>112</v>
      </c>
      <c r="F70" s="40" t="s">
        <v>430</v>
      </c>
      <c r="G70" s="39">
        <v>16000000</v>
      </c>
      <c r="H70" s="30" t="s">
        <v>426</v>
      </c>
      <c r="I70" s="30" t="s">
        <v>431</v>
      </c>
      <c r="J70" s="30" t="s">
        <v>435</v>
      </c>
      <c r="K70" s="30"/>
    </row>
    <row r="71" spans="1:11" ht="30" customHeight="1" x14ac:dyDescent="0.15">
      <c r="A71" s="30">
        <v>2026</v>
      </c>
      <c r="B71" s="30">
        <v>2</v>
      </c>
      <c r="C71" s="30" t="s">
        <v>437</v>
      </c>
      <c r="D71" s="30" t="s">
        <v>15</v>
      </c>
      <c r="E71" s="30" t="s">
        <v>112</v>
      </c>
      <c r="F71" s="30" t="s">
        <v>438</v>
      </c>
      <c r="G71" s="39">
        <v>15000000</v>
      </c>
      <c r="H71" s="30" t="s">
        <v>439</v>
      </c>
      <c r="I71" s="30" t="s">
        <v>440</v>
      </c>
      <c r="J71" s="30" t="s">
        <v>441</v>
      </c>
      <c r="K71" s="30"/>
    </row>
    <row r="72" spans="1:11" ht="30" customHeight="1" x14ac:dyDescent="0.15">
      <c r="A72" s="30">
        <v>2026</v>
      </c>
      <c r="B72" s="30">
        <v>2</v>
      </c>
      <c r="C72" s="30" t="s">
        <v>470</v>
      </c>
      <c r="D72" s="30" t="s">
        <v>15</v>
      </c>
      <c r="E72" s="30" t="s">
        <v>112</v>
      </c>
      <c r="F72" s="45" t="s">
        <v>471</v>
      </c>
      <c r="G72" s="58">
        <v>66000000</v>
      </c>
      <c r="H72" s="30" t="s">
        <v>452</v>
      </c>
      <c r="I72" s="30" t="s">
        <v>462</v>
      </c>
      <c r="J72" s="30" t="s">
        <v>572</v>
      </c>
      <c r="K72" s="30"/>
    </row>
    <row r="73" spans="1:11" ht="30" customHeight="1" x14ac:dyDescent="0.15">
      <c r="A73" s="30">
        <v>2026</v>
      </c>
      <c r="B73" s="30">
        <v>2</v>
      </c>
      <c r="C73" s="30" t="s">
        <v>500</v>
      </c>
      <c r="D73" s="30" t="s">
        <v>15</v>
      </c>
      <c r="E73" s="30" t="s">
        <v>14</v>
      </c>
      <c r="F73" s="30" t="s">
        <v>501</v>
      </c>
      <c r="G73" s="39">
        <v>1803750000</v>
      </c>
      <c r="H73" s="30" t="s">
        <v>483</v>
      </c>
      <c r="I73" s="30" t="s">
        <v>502</v>
      </c>
      <c r="J73" s="30" t="s">
        <v>503</v>
      </c>
      <c r="K73" s="30"/>
    </row>
    <row r="74" spans="1:11" ht="30" customHeight="1" x14ac:dyDescent="0.15">
      <c r="A74" s="30">
        <v>2026</v>
      </c>
      <c r="B74" s="30">
        <v>2</v>
      </c>
      <c r="C74" s="30" t="s">
        <v>529</v>
      </c>
      <c r="D74" s="30" t="s">
        <v>59</v>
      </c>
      <c r="E74" s="30" t="s">
        <v>387</v>
      </c>
      <c r="F74" s="56" t="s">
        <v>530</v>
      </c>
      <c r="G74" s="39">
        <v>30000000</v>
      </c>
      <c r="H74" s="30" t="s">
        <v>531</v>
      </c>
      <c r="I74" s="30" t="s">
        <v>532</v>
      </c>
      <c r="J74" s="30" t="s">
        <v>533</v>
      </c>
      <c r="K74" s="30"/>
    </row>
    <row r="75" spans="1:11" ht="30" customHeight="1" x14ac:dyDescent="0.15">
      <c r="A75" s="30">
        <v>2026</v>
      </c>
      <c r="B75" s="30">
        <v>2</v>
      </c>
      <c r="C75" s="30" t="s">
        <v>595</v>
      </c>
      <c r="D75" s="30" t="s">
        <v>15</v>
      </c>
      <c r="E75" s="30" t="s">
        <v>112</v>
      </c>
      <c r="F75" s="30" t="s">
        <v>596</v>
      </c>
      <c r="G75" s="63">
        <v>17820000</v>
      </c>
      <c r="H75" s="30" t="s">
        <v>576</v>
      </c>
      <c r="I75" s="30" t="s">
        <v>577</v>
      </c>
      <c r="J75" s="30" t="s">
        <v>578</v>
      </c>
      <c r="K75" s="32"/>
    </row>
    <row r="76" spans="1:11" ht="30" customHeight="1" x14ac:dyDescent="0.15">
      <c r="A76" s="30">
        <v>2026</v>
      </c>
      <c r="B76" s="30">
        <v>2</v>
      </c>
      <c r="C76" s="30" t="s">
        <v>597</v>
      </c>
      <c r="D76" s="30" t="s">
        <v>15</v>
      </c>
      <c r="E76" s="30" t="s">
        <v>112</v>
      </c>
      <c r="F76" s="30" t="s">
        <v>598</v>
      </c>
      <c r="G76" s="63">
        <v>300000000</v>
      </c>
      <c r="H76" s="30" t="s">
        <v>576</v>
      </c>
      <c r="I76" s="30" t="s">
        <v>599</v>
      </c>
      <c r="J76" s="30" t="s">
        <v>600</v>
      </c>
      <c r="K76" s="32"/>
    </row>
    <row r="77" spans="1:11" ht="30" customHeight="1" x14ac:dyDescent="0.15">
      <c r="A77" s="30">
        <v>2026</v>
      </c>
      <c r="B77" s="30">
        <v>2</v>
      </c>
      <c r="C77" s="30" t="s">
        <v>674</v>
      </c>
      <c r="D77" s="30" t="s">
        <v>15</v>
      </c>
      <c r="E77" s="30" t="s">
        <v>14</v>
      </c>
      <c r="F77" s="30" t="s">
        <v>675</v>
      </c>
      <c r="G77" s="48">
        <v>40000000</v>
      </c>
      <c r="H77" s="30" t="s">
        <v>653</v>
      </c>
      <c r="I77" s="30" t="s">
        <v>630</v>
      </c>
      <c r="J77" s="30" t="s">
        <v>631</v>
      </c>
      <c r="K77" s="37"/>
    </row>
    <row r="78" spans="1:11" ht="30" customHeight="1" x14ac:dyDescent="0.15">
      <c r="A78" s="30">
        <v>2026</v>
      </c>
      <c r="B78" s="30">
        <v>2</v>
      </c>
      <c r="C78" s="30" t="s">
        <v>676</v>
      </c>
      <c r="D78" s="30" t="s">
        <v>15</v>
      </c>
      <c r="E78" s="30" t="s">
        <v>14</v>
      </c>
      <c r="F78" s="30" t="s">
        <v>677</v>
      </c>
      <c r="G78" s="68">
        <v>491500000</v>
      </c>
      <c r="H78" s="30" t="s">
        <v>653</v>
      </c>
      <c r="I78" s="30" t="s">
        <v>636</v>
      </c>
      <c r="J78" s="30" t="s">
        <v>637</v>
      </c>
      <c r="K78" s="32"/>
    </row>
    <row r="79" spans="1:11" ht="30" customHeight="1" x14ac:dyDescent="0.15">
      <c r="A79" s="30">
        <v>2026</v>
      </c>
      <c r="B79" s="30">
        <v>2</v>
      </c>
      <c r="C79" s="30" t="s">
        <v>702</v>
      </c>
      <c r="D79" s="30" t="s">
        <v>15</v>
      </c>
      <c r="E79" s="30" t="s">
        <v>14</v>
      </c>
      <c r="F79" s="30" t="s">
        <v>703</v>
      </c>
      <c r="G79" s="63">
        <v>497000000</v>
      </c>
      <c r="H79" s="30" t="s">
        <v>654</v>
      </c>
      <c r="I79" s="30" t="s">
        <v>644</v>
      </c>
      <c r="J79" s="30" t="s">
        <v>645</v>
      </c>
      <c r="K79" s="32"/>
    </row>
    <row r="80" spans="1:11" ht="30" customHeight="1" x14ac:dyDescent="0.15">
      <c r="A80" s="30">
        <v>2026</v>
      </c>
      <c r="B80" s="30">
        <v>2</v>
      </c>
      <c r="C80" s="30" t="s">
        <v>704</v>
      </c>
      <c r="D80" s="30" t="s">
        <v>59</v>
      </c>
      <c r="E80" s="30" t="s">
        <v>387</v>
      </c>
      <c r="F80" s="30" t="s">
        <v>705</v>
      </c>
      <c r="G80" s="34">
        <v>250000000</v>
      </c>
      <c r="H80" s="30" t="s">
        <v>654</v>
      </c>
      <c r="I80" s="30" t="s">
        <v>706</v>
      </c>
      <c r="J80" s="30" t="s">
        <v>707</v>
      </c>
      <c r="K80" s="37"/>
    </row>
    <row r="81" spans="1:11" ht="30" customHeight="1" x14ac:dyDescent="0.15">
      <c r="A81" s="74">
        <v>2026</v>
      </c>
      <c r="B81" s="74">
        <v>2</v>
      </c>
      <c r="C81" s="74" t="s">
        <v>768</v>
      </c>
      <c r="D81" s="74" t="s">
        <v>15</v>
      </c>
      <c r="E81" s="74" t="s">
        <v>14</v>
      </c>
      <c r="F81" s="74" t="s">
        <v>769</v>
      </c>
      <c r="G81" s="76">
        <v>74910000</v>
      </c>
      <c r="H81" s="74" t="s">
        <v>764</v>
      </c>
      <c r="I81" s="74" t="s">
        <v>770</v>
      </c>
      <c r="J81" s="74" t="s">
        <v>771</v>
      </c>
      <c r="K81" s="74" t="s">
        <v>772</v>
      </c>
    </row>
    <row r="82" spans="1:11" ht="30" customHeight="1" x14ac:dyDescent="0.15">
      <c r="A82" s="74">
        <v>2026</v>
      </c>
      <c r="B82" s="74">
        <v>2</v>
      </c>
      <c r="C82" s="74" t="s">
        <v>773</v>
      </c>
      <c r="D82" s="74" t="s">
        <v>15</v>
      </c>
      <c r="E82" s="74" t="s">
        <v>14</v>
      </c>
      <c r="F82" s="74" t="s">
        <v>774</v>
      </c>
      <c r="G82" s="76">
        <v>1920000</v>
      </c>
      <c r="H82" s="74" t="s">
        <v>764</v>
      </c>
      <c r="I82" s="74" t="s">
        <v>770</v>
      </c>
      <c r="J82" s="74" t="s">
        <v>771</v>
      </c>
      <c r="K82" s="74" t="s">
        <v>767</v>
      </c>
    </row>
    <row r="83" spans="1:11" ht="30" customHeight="1" x14ac:dyDescent="0.15">
      <c r="A83" s="74">
        <v>2026</v>
      </c>
      <c r="B83" s="74">
        <v>2</v>
      </c>
      <c r="C83" s="74" t="s">
        <v>775</v>
      </c>
      <c r="D83" s="74" t="s">
        <v>59</v>
      </c>
      <c r="E83" s="74" t="s">
        <v>60</v>
      </c>
      <c r="F83" s="77" t="s">
        <v>776</v>
      </c>
      <c r="G83" s="78">
        <v>30000000</v>
      </c>
      <c r="H83" s="74" t="s">
        <v>777</v>
      </c>
      <c r="I83" s="74" t="s">
        <v>778</v>
      </c>
      <c r="J83" s="74" t="s">
        <v>779</v>
      </c>
      <c r="K83" s="74" t="s">
        <v>780</v>
      </c>
    </row>
    <row r="84" spans="1:11" ht="30" customHeight="1" x14ac:dyDescent="0.15">
      <c r="A84" s="74">
        <v>2026</v>
      </c>
      <c r="B84" s="74">
        <v>2</v>
      </c>
      <c r="C84" s="74" t="s">
        <v>781</v>
      </c>
      <c r="D84" s="74" t="s">
        <v>59</v>
      </c>
      <c r="E84" s="74" t="s">
        <v>60</v>
      </c>
      <c r="F84" s="74" t="s">
        <v>782</v>
      </c>
      <c r="G84" s="76">
        <v>50000000</v>
      </c>
      <c r="H84" s="74" t="s">
        <v>777</v>
      </c>
      <c r="I84" s="74" t="s">
        <v>778</v>
      </c>
      <c r="J84" s="74" t="s">
        <v>779</v>
      </c>
      <c r="K84" s="74" t="s">
        <v>767</v>
      </c>
    </row>
    <row r="85" spans="1:11" ht="30" customHeight="1" x14ac:dyDescent="0.15">
      <c r="A85" s="74">
        <v>2026</v>
      </c>
      <c r="B85" s="74">
        <v>2</v>
      </c>
      <c r="C85" s="74" t="s">
        <v>783</v>
      </c>
      <c r="D85" s="74" t="s">
        <v>59</v>
      </c>
      <c r="E85" s="74" t="s">
        <v>60</v>
      </c>
      <c r="F85" s="74" t="s">
        <v>784</v>
      </c>
      <c r="G85" s="75">
        <v>120000000</v>
      </c>
      <c r="H85" s="74" t="s">
        <v>764</v>
      </c>
      <c r="I85" s="74" t="s">
        <v>785</v>
      </c>
      <c r="J85" s="74" t="s">
        <v>786</v>
      </c>
      <c r="K85" s="74" t="s">
        <v>787</v>
      </c>
    </row>
    <row r="86" spans="1:11" ht="30" customHeight="1" x14ac:dyDescent="0.15">
      <c r="A86" s="74">
        <v>2026</v>
      </c>
      <c r="B86" s="74">
        <v>2</v>
      </c>
      <c r="C86" s="74" t="s">
        <v>788</v>
      </c>
      <c r="D86" s="74" t="s">
        <v>15</v>
      </c>
      <c r="E86" s="74" t="s">
        <v>14</v>
      </c>
      <c r="F86" s="79" t="s">
        <v>789</v>
      </c>
      <c r="G86" s="78">
        <v>10000000</v>
      </c>
      <c r="H86" s="74" t="s">
        <v>764</v>
      </c>
      <c r="I86" s="74" t="s">
        <v>790</v>
      </c>
      <c r="J86" s="74" t="s">
        <v>793</v>
      </c>
      <c r="K86" s="74" t="s">
        <v>767</v>
      </c>
    </row>
    <row r="87" spans="1:11" ht="30" customHeight="1" x14ac:dyDescent="0.15">
      <c r="A87" s="30">
        <v>2026</v>
      </c>
      <c r="B87" s="30">
        <v>3</v>
      </c>
      <c r="C87" s="30" t="s">
        <v>54</v>
      </c>
      <c r="D87" s="30" t="s">
        <v>15</v>
      </c>
      <c r="E87" s="30" t="s">
        <v>14</v>
      </c>
      <c r="F87" s="33" t="s">
        <v>55</v>
      </c>
      <c r="G87" s="39">
        <v>6000000000</v>
      </c>
      <c r="H87" s="30" t="s">
        <v>47</v>
      </c>
      <c r="I87" s="30" t="s">
        <v>56</v>
      </c>
      <c r="J87" s="33" t="s">
        <v>57</v>
      </c>
      <c r="K87" s="33"/>
    </row>
    <row r="88" spans="1:11" ht="30" customHeight="1" x14ac:dyDescent="0.15">
      <c r="A88" s="30">
        <v>2026</v>
      </c>
      <c r="B88" s="30">
        <v>3</v>
      </c>
      <c r="C88" s="30" t="s">
        <v>145</v>
      </c>
      <c r="D88" s="30" t="s">
        <v>59</v>
      </c>
      <c r="E88" s="30" t="s">
        <v>112</v>
      </c>
      <c r="F88" s="37" t="s">
        <v>146</v>
      </c>
      <c r="G88" s="39">
        <v>200000000</v>
      </c>
      <c r="H88" s="30" t="s">
        <v>144</v>
      </c>
      <c r="I88" s="30" t="s">
        <v>149</v>
      </c>
      <c r="J88" s="30" t="s">
        <v>150</v>
      </c>
      <c r="K88" s="30"/>
    </row>
    <row r="89" spans="1:11" ht="30" customHeight="1" x14ac:dyDescent="0.15">
      <c r="A89" s="30">
        <v>2026</v>
      </c>
      <c r="B89" s="30">
        <v>3</v>
      </c>
      <c r="C89" s="30" t="s">
        <v>162</v>
      </c>
      <c r="D89" s="30" t="s">
        <v>15</v>
      </c>
      <c r="E89" s="30" t="s">
        <v>14</v>
      </c>
      <c r="F89" s="30" t="s">
        <v>163</v>
      </c>
      <c r="G89" s="39">
        <v>100000000</v>
      </c>
      <c r="H89" s="30" t="s">
        <v>153</v>
      </c>
      <c r="I89" s="30" t="s">
        <v>164</v>
      </c>
      <c r="J89" s="30" t="s">
        <v>165</v>
      </c>
      <c r="K89" s="30"/>
    </row>
    <row r="90" spans="1:11" ht="30" customHeight="1" x14ac:dyDescent="0.15">
      <c r="A90" s="30">
        <v>2026</v>
      </c>
      <c r="B90" s="30">
        <v>3</v>
      </c>
      <c r="C90" s="30" t="s">
        <v>214</v>
      </c>
      <c r="D90" s="30" t="s">
        <v>179</v>
      </c>
      <c r="E90" s="30" t="s">
        <v>112</v>
      </c>
      <c r="F90" s="37" t="s">
        <v>215</v>
      </c>
      <c r="G90" s="39">
        <v>120000000</v>
      </c>
      <c r="H90" s="30" t="s">
        <v>205</v>
      </c>
      <c r="I90" s="30" t="s">
        <v>216</v>
      </c>
      <c r="J90" s="30" t="s">
        <v>217</v>
      </c>
      <c r="K90" s="30"/>
    </row>
    <row r="91" spans="1:11" ht="30" customHeight="1" x14ac:dyDescent="0.15">
      <c r="A91" s="30">
        <v>2026</v>
      </c>
      <c r="B91" s="30">
        <v>3</v>
      </c>
      <c r="C91" s="30" t="s">
        <v>244</v>
      </c>
      <c r="D91" s="30" t="s">
        <v>228</v>
      </c>
      <c r="E91" s="30" t="s">
        <v>60</v>
      </c>
      <c r="F91" s="30" t="s">
        <v>245</v>
      </c>
      <c r="G91" s="39">
        <v>17000000</v>
      </c>
      <c r="H91" s="30" t="s">
        <v>247</v>
      </c>
      <c r="I91" s="30" t="s">
        <v>230</v>
      </c>
      <c r="J91" s="30" t="s">
        <v>246</v>
      </c>
      <c r="K91" s="30"/>
    </row>
    <row r="92" spans="1:11" ht="30" customHeight="1" x14ac:dyDescent="0.15">
      <c r="A92" s="30">
        <v>2026</v>
      </c>
      <c r="B92" s="30">
        <v>3</v>
      </c>
      <c r="C92" s="30" t="s">
        <v>392</v>
      </c>
      <c r="D92" s="30" t="s">
        <v>15</v>
      </c>
      <c r="E92" s="30" t="s">
        <v>112</v>
      </c>
      <c r="F92" s="30" t="s">
        <v>393</v>
      </c>
      <c r="G92" s="39">
        <v>10000000</v>
      </c>
      <c r="H92" s="30" t="s">
        <v>373</v>
      </c>
      <c r="I92" s="30" t="s">
        <v>394</v>
      </c>
      <c r="J92" s="30" t="s">
        <v>395</v>
      </c>
      <c r="K92" s="30"/>
    </row>
    <row r="93" spans="1:11" ht="30" customHeight="1" x14ac:dyDescent="0.15">
      <c r="A93" s="30">
        <v>2026</v>
      </c>
      <c r="B93" s="30">
        <v>3</v>
      </c>
      <c r="C93" s="30" t="s">
        <v>432</v>
      </c>
      <c r="D93" s="30" t="s">
        <v>15</v>
      </c>
      <c r="E93" s="30" t="s">
        <v>112</v>
      </c>
      <c r="F93" s="30" t="s">
        <v>433</v>
      </c>
      <c r="G93" s="39">
        <v>30000000</v>
      </c>
      <c r="H93" s="30" t="s">
        <v>426</v>
      </c>
      <c r="I93" s="30" t="s">
        <v>434</v>
      </c>
      <c r="J93" s="30" t="s">
        <v>436</v>
      </c>
      <c r="K93" s="30"/>
    </row>
    <row r="94" spans="1:11" ht="30" customHeight="1" x14ac:dyDescent="0.15">
      <c r="A94" s="30">
        <v>2026</v>
      </c>
      <c r="B94" s="30">
        <v>3</v>
      </c>
      <c r="C94" s="30" t="s">
        <v>442</v>
      </c>
      <c r="D94" s="30" t="s">
        <v>15</v>
      </c>
      <c r="E94" s="30" t="s">
        <v>112</v>
      </c>
      <c r="F94" s="30" t="s">
        <v>443</v>
      </c>
      <c r="G94" s="39">
        <v>13200000</v>
      </c>
      <c r="H94" s="30" t="s">
        <v>439</v>
      </c>
      <c r="I94" s="30" t="s">
        <v>444</v>
      </c>
      <c r="J94" s="30" t="s">
        <v>445</v>
      </c>
      <c r="K94" s="30"/>
    </row>
    <row r="95" spans="1:11" ht="30" customHeight="1" x14ac:dyDescent="0.15">
      <c r="A95" s="30">
        <v>2026</v>
      </c>
      <c r="B95" s="30">
        <v>3</v>
      </c>
      <c r="C95" s="30" t="s">
        <v>446</v>
      </c>
      <c r="D95" s="30" t="s">
        <v>15</v>
      </c>
      <c r="E95" s="30" t="s">
        <v>112</v>
      </c>
      <c r="F95" s="30" t="s">
        <v>447</v>
      </c>
      <c r="G95" s="39">
        <v>20000000</v>
      </c>
      <c r="H95" s="30" t="s">
        <v>439</v>
      </c>
      <c r="I95" s="30" t="s">
        <v>448</v>
      </c>
      <c r="J95" s="30" t="s">
        <v>449</v>
      </c>
      <c r="K95" s="30"/>
    </row>
    <row r="96" spans="1:11" ht="30" customHeight="1" x14ac:dyDescent="0.15">
      <c r="A96" s="30">
        <v>2026</v>
      </c>
      <c r="B96" s="30">
        <v>3</v>
      </c>
      <c r="C96" s="30" t="s">
        <v>472</v>
      </c>
      <c r="D96" s="30" t="s">
        <v>15</v>
      </c>
      <c r="E96" s="30" t="s">
        <v>14</v>
      </c>
      <c r="F96" s="45" t="s">
        <v>473</v>
      </c>
      <c r="G96" s="58">
        <v>70000000</v>
      </c>
      <c r="H96" s="30" t="s">
        <v>452</v>
      </c>
      <c r="I96" s="30" t="s">
        <v>459</v>
      </c>
      <c r="J96" s="30" t="s">
        <v>571</v>
      </c>
      <c r="K96" s="30"/>
    </row>
    <row r="97" spans="1:11" ht="30" customHeight="1" x14ac:dyDescent="0.15">
      <c r="A97" s="30">
        <v>2026</v>
      </c>
      <c r="B97" s="30">
        <v>3</v>
      </c>
      <c r="C97" s="30" t="s">
        <v>474</v>
      </c>
      <c r="D97" s="30" t="s">
        <v>15</v>
      </c>
      <c r="E97" s="30" t="s">
        <v>112</v>
      </c>
      <c r="F97" s="45" t="s">
        <v>475</v>
      </c>
      <c r="G97" s="58">
        <v>25000000</v>
      </c>
      <c r="H97" s="30" t="s">
        <v>452</v>
      </c>
      <c r="I97" s="30" t="s">
        <v>468</v>
      </c>
      <c r="J97" s="30" t="s">
        <v>573</v>
      </c>
      <c r="K97" s="30"/>
    </row>
    <row r="98" spans="1:11" ht="30" customHeight="1" x14ac:dyDescent="0.15">
      <c r="A98" s="30">
        <v>2026</v>
      </c>
      <c r="B98" s="30">
        <v>3</v>
      </c>
      <c r="C98" s="30" t="s">
        <v>547</v>
      </c>
      <c r="D98" s="30" t="s">
        <v>15</v>
      </c>
      <c r="E98" s="30" t="s">
        <v>14</v>
      </c>
      <c r="F98" s="30" t="s">
        <v>548</v>
      </c>
      <c r="G98" s="39">
        <v>10000000</v>
      </c>
      <c r="H98" s="30" t="s">
        <v>542</v>
      </c>
      <c r="I98" s="30" t="s">
        <v>546</v>
      </c>
      <c r="J98" s="30" t="s">
        <v>549</v>
      </c>
      <c r="K98" s="30"/>
    </row>
    <row r="99" spans="1:11" ht="30" customHeight="1" x14ac:dyDescent="0.15">
      <c r="A99" s="30">
        <v>2026</v>
      </c>
      <c r="B99" s="30">
        <v>3</v>
      </c>
      <c r="C99" s="30" t="s">
        <v>678</v>
      </c>
      <c r="D99" s="30" t="s">
        <v>15</v>
      </c>
      <c r="E99" s="30" t="s">
        <v>14</v>
      </c>
      <c r="F99" s="30" t="s">
        <v>679</v>
      </c>
      <c r="G99" s="68">
        <v>90000000</v>
      </c>
      <c r="H99" s="30" t="s">
        <v>653</v>
      </c>
      <c r="I99" s="30" t="s">
        <v>680</v>
      </c>
      <c r="J99" s="30" t="s">
        <v>681</v>
      </c>
      <c r="K99" s="32"/>
    </row>
    <row r="100" spans="1:11" ht="30" customHeight="1" x14ac:dyDescent="0.15">
      <c r="A100" s="30">
        <v>2026</v>
      </c>
      <c r="B100" s="30">
        <v>3</v>
      </c>
      <c r="C100" s="30" t="s">
        <v>682</v>
      </c>
      <c r="D100" s="30" t="s">
        <v>179</v>
      </c>
      <c r="E100" s="30" t="s">
        <v>112</v>
      </c>
      <c r="F100" s="30" t="s">
        <v>683</v>
      </c>
      <c r="G100" s="68">
        <v>50000000</v>
      </c>
      <c r="H100" s="30" t="s">
        <v>653</v>
      </c>
      <c r="I100" s="30" t="s">
        <v>630</v>
      </c>
      <c r="J100" s="30" t="s">
        <v>631</v>
      </c>
      <c r="K100" s="93" t="s">
        <v>632</v>
      </c>
    </row>
    <row r="101" spans="1:11" ht="30" customHeight="1" x14ac:dyDescent="0.15">
      <c r="A101" s="30">
        <v>2026</v>
      </c>
      <c r="B101" s="30">
        <v>3</v>
      </c>
      <c r="C101" s="30" t="s">
        <v>684</v>
      </c>
      <c r="D101" s="30" t="s">
        <v>179</v>
      </c>
      <c r="E101" s="30" t="s">
        <v>14</v>
      </c>
      <c r="F101" s="30" t="s">
        <v>685</v>
      </c>
      <c r="G101" s="68">
        <v>4000000</v>
      </c>
      <c r="H101" s="30" t="s">
        <v>653</v>
      </c>
      <c r="I101" s="30" t="s">
        <v>630</v>
      </c>
      <c r="J101" s="30" t="s">
        <v>631</v>
      </c>
      <c r="K101" s="93" t="s">
        <v>632</v>
      </c>
    </row>
    <row r="102" spans="1:11" ht="30" customHeight="1" x14ac:dyDescent="0.15">
      <c r="A102" s="30">
        <v>2026</v>
      </c>
      <c r="B102" s="30">
        <v>3</v>
      </c>
      <c r="C102" s="30" t="s">
        <v>686</v>
      </c>
      <c r="D102" s="30" t="s">
        <v>179</v>
      </c>
      <c r="E102" s="30" t="s">
        <v>14</v>
      </c>
      <c r="F102" s="37" t="s">
        <v>685</v>
      </c>
      <c r="G102" s="68">
        <v>4000000</v>
      </c>
      <c r="H102" s="30" t="s">
        <v>653</v>
      </c>
      <c r="I102" s="30" t="s">
        <v>630</v>
      </c>
      <c r="J102" s="30" t="s">
        <v>631</v>
      </c>
      <c r="K102" s="93" t="s">
        <v>632</v>
      </c>
    </row>
    <row r="103" spans="1:11" ht="30" customHeight="1" x14ac:dyDescent="0.15">
      <c r="A103" s="30">
        <v>2026</v>
      </c>
      <c r="B103" s="30">
        <v>3</v>
      </c>
      <c r="C103" s="30" t="s">
        <v>687</v>
      </c>
      <c r="D103" s="30" t="s">
        <v>179</v>
      </c>
      <c r="E103" s="30" t="s">
        <v>14</v>
      </c>
      <c r="F103" s="30" t="s">
        <v>688</v>
      </c>
      <c r="G103" s="48">
        <v>40000000</v>
      </c>
      <c r="H103" s="30" t="s">
        <v>653</v>
      </c>
      <c r="I103" s="30" t="s">
        <v>636</v>
      </c>
      <c r="J103" s="30" t="s">
        <v>637</v>
      </c>
      <c r="K103" s="93" t="s">
        <v>632</v>
      </c>
    </row>
    <row r="104" spans="1:11" ht="30" customHeight="1" x14ac:dyDescent="0.15">
      <c r="A104" s="30">
        <v>2026</v>
      </c>
      <c r="B104" s="30">
        <v>3</v>
      </c>
      <c r="C104" s="30" t="s">
        <v>687</v>
      </c>
      <c r="D104" s="30" t="s">
        <v>15</v>
      </c>
      <c r="E104" s="30" t="s">
        <v>112</v>
      </c>
      <c r="F104" s="30" t="s">
        <v>689</v>
      </c>
      <c r="G104" s="48">
        <v>200000000</v>
      </c>
      <c r="H104" s="30" t="s">
        <v>653</v>
      </c>
      <c r="I104" s="30" t="s">
        <v>690</v>
      </c>
      <c r="J104" s="30" t="s">
        <v>691</v>
      </c>
      <c r="K104" s="32"/>
    </row>
    <row r="105" spans="1:11" ht="30" customHeight="1" x14ac:dyDescent="0.15">
      <c r="A105" s="36">
        <v>2026</v>
      </c>
      <c r="B105" s="36">
        <v>3</v>
      </c>
      <c r="C105" s="36" t="s">
        <v>692</v>
      </c>
      <c r="D105" s="36" t="s">
        <v>228</v>
      </c>
      <c r="E105" s="30" t="s">
        <v>387</v>
      </c>
      <c r="F105" s="37" t="s">
        <v>693</v>
      </c>
      <c r="G105" s="69">
        <v>220000000</v>
      </c>
      <c r="H105" s="30" t="s">
        <v>653</v>
      </c>
      <c r="I105" s="36" t="s">
        <v>663</v>
      </c>
      <c r="J105" s="36" t="s">
        <v>664</v>
      </c>
      <c r="K105" s="32"/>
    </row>
    <row r="106" spans="1:11" ht="30" customHeight="1" x14ac:dyDescent="0.15">
      <c r="A106" s="36">
        <v>2026</v>
      </c>
      <c r="B106" s="36">
        <v>3</v>
      </c>
      <c r="C106" s="36" t="s">
        <v>694</v>
      </c>
      <c r="D106" s="36" t="s">
        <v>228</v>
      </c>
      <c r="E106" s="30" t="s">
        <v>387</v>
      </c>
      <c r="F106" s="30" t="s">
        <v>693</v>
      </c>
      <c r="G106" s="69">
        <v>220000000</v>
      </c>
      <c r="H106" s="30" t="s">
        <v>653</v>
      </c>
      <c r="I106" s="36" t="s">
        <v>663</v>
      </c>
      <c r="J106" s="36" t="s">
        <v>664</v>
      </c>
      <c r="K106" s="32"/>
    </row>
    <row r="107" spans="1:11" ht="30" customHeight="1" x14ac:dyDescent="0.15">
      <c r="A107" s="36">
        <v>2026</v>
      </c>
      <c r="B107" s="36">
        <v>3</v>
      </c>
      <c r="C107" s="36" t="s">
        <v>695</v>
      </c>
      <c r="D107" s="36" t="s">
        <v>179</v>
      </c>
      <c r="E107" s="30" t="s">
        <v>14</v>
      </c>
      <c r="F107" s="30" t="s">
        <v>696</v>
      </c>
      <c r="G107" s="69">
        <v>400000000</v>
      </c>
      <c r="H107" s="30" t="s">
        <v>653</v>
      </c>
      <c r="I107" s="36" t="s">
        <v>619</v>
      </c>
      <c r="J107" s="36" t="s">
        <v>620</v>
      </c>
      <c r="K107" s="32"/>
    </row>
    <row r="108" spans="1:11" ht="30" customHeight="1" x14ac:dyDescent="0.15">
      <c r="A108" s="36">
        <v>2026</v>
      </c>
      <c r="B108" s="36">
        <v>3</v>
      </c>
      <c r="C108" s="36" t="s">
        <v>697</v>
      </c>
      <c r="D108" s="36" t="s">
        <v>179</v>
      </c>
      <c r="E108" s="30" t="s">
        <v>14</v>
      </c>
      <c r="F108" s="30" t="s">
        <v>698</v>
      </c>
      <c r="G108" s="69">
        <v>95000000</v>
      </c>
      <c r="H108" s="30" t="s">
        <v>653</v>
      </c>
      <c r="I108" s="36" t="s">
        <v>640</v>
      </c>
      <c r="J108" s="36" t="s">
        <v>699</v>
      </c>
      <c r="K108" s="32"/>
    </row>
    <row r="109" spans="1:11" ht="30" customHeight="1" x14ac:dyDescent="0.15">
      <c r="A109" s="74">
        <v>2026</v>
      </c>
      <c r="B109" s="74">
        <v>3</v>
      </c>
      <c r="C109" s="74" t="s">
        <v>791</v>
      </c>
      <c r="D109" s="74" t="s">
        <v>15</v>
      </c>
      <c r="E109" s="74" t="s">
        <v>14</v>
      </c>
      <c r="F109" s="74" t="s">
        <v>792</v>
      </c>
      <c r="G109" s="76">
        <v>970000000</v>
      </c>
      <c r="H109" s="74" t="s">
        <v>764</v>
      </c>
      <c r="I109" s="74" t="s">
        <v>790</v>
      </c>
      <c r="J109" s="74" t="s">
        <v>793</v>
      </c>
      <c r="K109" s="74"/>
    </row>
    <row r="110" spans="1:11" ht="30" customHeight="1" x14ac:dyDescent="0.15"/>
    <row r="111" spans="1:11" ht="30" customHeight="1" x14ac:dyDescent="0.15"/>
    <row r="112" spans="1:11"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row r="140" ht="30" customHeight="1" x14ac:dyDescent="0.15"/>
    <row r="141" ht="30" customHeight="1" x14ac:dyDescent="0.15"/>
    <row r="142" ht="30" customHeight="1" x14ac:dyDescent="0.15"/>
    <row r="143" ht="30" customHeight="1" x14ac:dyDescent="0.15"/>
    <row r="144" ht="30" customHeight="1" x14ac:dyDescent="0.15"/>
    <row r="145" ht="30" customHeight="1" x14ac:dyDescent="0.15"/>
    <row r="146" ht="30" customHeight="1" x14ac:dyDescent="0.15"/>
    <row r="147" ht="30" customHeight="1" x14ac:dyDescent="0.15"/>
    <row r="148" ht="30" customHeight="1" x14ac:dyDescent="0.15"/>
    <row r="149" ht="30" customHeight="1" x14ac:dyDescent="0.15"/>
    <row r="150" ht="30" customHeight="1" x14ac:dyDescent="0.15"/>
    <row r="151" ht="30" customHeight="1" x14ac:dyDescent="0.15"/>
    <row r="152" ht="30" customHeight="1" x14ac:dyDescent="0.15"/>
    <row r="153" ht="30" customHeight="1" x14ac:dyDescent="0.15"/>
    <row r="154" ht="30" customHeight="1" x14ac:dyDescent="0.15"/>
    <row r="155" ht="30" customHeight="1" x14ac:dyDescent="0.15"/>
    <row r="156" ht="30" customHeight="1" x14ac:dyDescent="0.15"/>
    <row r="157" ht="30" customHeight="1" x14ac:dyDescent="0.15"/>
    <row r="158" ht="30" customHeight="1" x14ac:dyDescent="0.15"/>
    <row r="159" ht="30" customHeight="1" x14ac:dyDescent="0.15"/>
    <row r="160" ht="30" customHeight="1" x14ac:dyDescent="0.15"/>
    <row r="161" ht="30" customHeight="1" x14ac:dyDescent="0.15"/>
    <row r="162" ht="30"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sheetData>
  <autoFilter ref="A1:K1" xr:uid="{00000000-0001-0000-0200-000000000000}">
    <sortState xmlns:xlrd2="http://schemas.microsoft.com/office/spreadsheetml/2017/richdata2" ref="A2:K109">
      <sortCondition ref="B1"/>
    </sortState>
  </autoFilter>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L70"/>
  <sheetViews>
    <sheetView zoomScale="70" zoomScaleNormal="70" workbookViewId="0">
      <selection activeCell="H70" sqref="H70"/>
    </sheetView>
  </sheetViews>
  <sheetFormatPr defaultRowHeight="24" customHeight="1" x14ac:dyDescent="0.15"/>
  <cols>
    <col min="1" max="1" width="9.5546875" style="3" customWidth="1"/>
    <col min="2" max="2" width="8.88671875" style="3"/>
    <col min="3" max="3" width="55.5546875" style="11" bestFit="1" customWidth="1"/>
    <col min="4" max="4" width="17.33203125" style="11" customWidth="1"/>
    <col min="5" max="5" width="34.6640625" style="11" bestFit="1" customWidth="1"/>
    <col min="6" max="7" width="10.77734375" style="11" customWidth="1"/>
    <col min="8" max="8" width="16.109375" style="3" customWidth="1"/>
    <col min="9" max="9" width="24.88671875" style="11" bestFit="1" customWidth="1"/>
    <col min="10" max="10" width="8.88671875" style="3"/>
    <col min="11" max="11" width="13.33203125" style="3" customWidth="1"/>
    <col min="12" max="12" width="16.5546875" style="3" bestFit="1" customWidth="1"/>
    <col min="13" max="16384" width="8.88671875" style="3"/>
  </cols>
  <sheetData>
    <row r="1" spans="1:12" s="11" customFormat="1" ht="30" customHeight="1" x14ac:dyDescent="0.15">
      <c r="A1" s="27" t="s">
        <v>18</v>
      </c>
      <c r="B1" s="27" t="s">
        <v>30</v>
      </c>
      <c r="C1" s="27" t="s">
        <v>25</v>
      </c>
      <c r="D1" s="27" t="s">
        <v>29</v>
      </c>
      <c r="E1" s="27" t="s">
        <v>26</v>
      </c>
      <c r="F1" s="27" t="s">
        <v>12</v>
      </c>
      <c r="G1" s="27" t="s">
        <v>27</v>
      </c>
      <c r="H1" s="27" t="s">
        <v>31</v>
      </c>
      <c r="I1" s="28" t="s">
        <v>6</v>
      </c>
      <c r="J1" s="28" t="s">
        <v>5</v>
      </c>
      <c r="K1" s="28" t="s">
        <v>28</v>
      </c>
      <c r="L1" s="29" t="s">
        <v>34</v>
      </c>
    </row>
    <row r="2" spans="1:12" s="11" customFormat="1" ht="30" customHeight="1" x14ac:dyDescent="0.15">
      <c r="A2" s="30">
        <v>2026</v>
      </c>
      <c r="B2" s="30">
        <v>1</v>
      </c>
      <c r="C2" s="30" t="s">
        <v>77</v>
      </c>
      <c r="D2" s="30">
        <v>4323320501</v>
      </c>
      <c r="E2" s="30" t="s">
        <v>78</v>
      </c>
      <c r="F2" s="31">
        <v>282</v>
      </c>
      <c r="G2" s="30" t="s">
        <v>79</v>
      </c>
      <c r="H2" s="95">
        <v>23600000</v>
      </c>
      <c r="I2" s="30" t="s">
        <v>35</v>
      </c>
      <c r="J2" s="30" t="s">
        <v>80</v>
      </c>
      <c r="K2" s="30" t="s">
        <v>81</v>
      </c>
      <c r="L2" s="30"/>
    </row>
    <row r="3" spans="1:12" s="11" customFormat="1" ht="30" customHeight="1" x14ac:dyDescent="0.15">
      <c r="A3" s="30">
        <v>2026</v>
      </c>
      <c r="B3" s="30">
        <v>1</v>
      </c>
      <c r="C3" s="30" t="s">
        <v>82</v>
      </c>
      <c r="D3" s="30">
        <v>4323290201</v>
      </c>
      <c r="E3" s="30" t="s">
        <v>83</v>
      </c>
      <c r="F3" s="31">
        <v>34</v>
      </c>
      <c r="G3" s="30" t="s">
        <v>79</v>
      </c>
      <c r="H3" s="95">
        <v>12100000</v>
      </c>
      <c r="I3" s="30" t="s">
        <v>35</v>
      </c>
      <c r="J3" s="30" t="s">
        <v>80</v>
      </c>
      <c r="K3" s="30" t="s">
        <v>81</v>
      </c>
      <c r="L3" s="30"/>
    </row>
    <row r="4" spans="1:12" s="11" customFormat="1" ht="30" customHeight="1" x14ac:dyDescent="0.15">
      <c r="A4" s="30">
        <v>2026</v>
      </c>
      <c r="B4" s="30">
        <v>1</v>
      </c>
      <c r="C4" s="30" t="s">
        <v>123</v>
      </c>
      <c r="D4" s="30">
        <v>1012159901</v>
      </c>
      <c r="E4" s="30" t="s">
        <v>124</v>
      </c>
      <c r="F4" s="30">
        <v>400</v>
      </c>
      <c r="G4" s="30" t="s">
        <v>125</v>
      </c>
      <c r="H4" s="95">
        <v>96000000</v>
      </c>
      <c r="I4" s="30" t="s">
        <v>122</v>
      </c>
      <c r="J4" s="30" t="s">
        <v>126</v>
      </c>
      <c r="K4" s="30" t="s">
        <v>127</v>
      </c>
      <c r="L4" s="30"/>
    </row>
    <row r="5" spans="1:12" s="11" customFormat="1" ht="30" customHeight="1" x14ac:dyDescent="0.15">
      <c r="A5" s="30">
        <v>2026</v>
      </c>
      <c r="B5" s="30">
        <v>1</v>
      </c>
      <c r="C5" s="30" t="s">
        <v>128</v>
      </c>
      <c r="D5" s="30">
        <v>6010392501</v>
      </c>
      <c r="E5" s="30" t="s">
        <v>129</v>
      </c>
      <c r="F5" s="30">
        <v>50</v>
      </c>
      <c r="G5" s="30" t="s">
        <v>130</v>
      </c>
      <c r="H5" s="95">
        <v>5000000</v>
      </c>
      <c r="I5" s="30" t="s">
        <v>122</v>
      </c>
      <c r="J5" s="30" t="s">
        <v>126</v>
      </c>
      <c r="K5" s="30" t="s">
        <v>127</v>
      </c>
      <c r="L5" s="30"/>
    </row>
    <row r="6" spans="1:12" s="11" customFormat="1" ht="30" customHeight="1" x14ac:dyDescent="0.15">
      <c r="A6" s="30">
        <v>2026</v>
      </c>
      <c r="B6" s="30">
        <v>1</v>
      </c>
      <c r="C6" s="30" t="s">
        <v>131</v>
      </c>
      <c r="D6" s="30"/>
      <c r="E6" s="30" t="s">
        <v>132</v>
      </c>
      <c r="F6" s="31">
        <v>1000</v>
      </c>
      <c r="G6" s="30" t="s">
        <v>133</v>
      </c>
      <c r="H6" s="95">
        <v>5000000</v>
      </c>
      <c r="I6" s="30" t="s">
        <v>122</v>
      </c>
      <c r="J6" s="30" t="s">
        <v>126</v>
      </c>
      <c r="K6" s="30" t="s">
        <v>127</v>
      </c>
      <c r="L6" s="30"/>
    </row>
    <row r="7" spans="1:12" s="11" customFormat="1" ht="30" customHeight="1" x14ac:dyDescent="0.15">
      <c r="A7" s="30">
        <v>2026</v>
      </c>
      <c r="B7" s="30">
        <v>1</v>
      </c>
      <c r="C7" s="30" t="s">
        <v>137</v>
      </c>
      <c r="D7" s="30">
        <v>1017170201</v>
      </c>
      <c r="E7" s="30" t="s">
        <v>138</v>
      </c>
      <c r="F7" s="30">
        <v>7905</v>
      </c>
      <c r="G7" s="30" t="s">
        <v>139</v>
      </c>
      <c r="H7" s="95">
        <v>221340000</v>
      </c>
      <c r="I7" s="30" t="s">
        <v>122</v>
      </c>
      <c r="J7" s="30" t="s">
        <v>140</v>
      </c>
      <c r="K7" s="30" t="s">
        <v>141</v>
      </c>
      <c r="L7" s="30"/>
    </row>
    <row r="8" spans="1:12" s="11" customFormat="1" ht="30" customHeight="1" x14ac:dyDescent="0.15">
      <c r="A8" s="30">
        <v>2026</v>
      </c>
      <c r="B8" s="30">
        <v>1</v>
      </c>
      <c r="C8" s="40" t="s">
        <v>168</v>
      </c>
      <c r="D8" s="30">
        <v>1412181201</v>
      </c>
      <c r="E8" s="30" t="s">
        <v>169</v>
      </c>
      <c r="F8" s="30">
        <v>1</v>
      </c>
      <c r="G8" s="38" t="s">
        <v>170</v>
      </c>
      <c r="H8" s="95">
        <v>32000000</v>
      </c>
      <c r="I8" s="30" t="s">
        <v>153</v>
      </c>
      <c r="J8" s="30" t="s">
        <v>171</v>
      </c>
      <c r="K8" s="30" t="s">
        <v>172</v>
      </c>
      <c r="L8" s="30"/>
    </row>
    <row r="9" spans="1:12" s="11" customFormat="1" ht="30" customHeight="1" x14ac:dyDescent="0.15">
      <c r="A9" s="30">
        <v>2026</v>
      </c>
      <c r="B9" s="30">
        <v>1</v>
      </c>
      <c r="C9" s="30" t="s">
        <v>218</v>
      </c>
      <c r="D9" s="30">
        <v>3210161701</v>
      </c>
      <c r="E9" s="30" t="s">
        <v>219</v>
      </c>
      <c r="F9" s="39">
        <v>45000</v>
      </c>
      <c r="G9" s="30" t="s">
        <v>136</v>
      </c>
      <c r="H9" s="95">
        <v>198000000</v>
      </c>
      <c r="I9" s="30" t="s">
        <v>205</v>
      </c>
      <c r="J9" s="30" t="s">
        <v>220</v>
      </c>
      <c r="K9" s="30" t="s">
        <v>221</v>
      </c>
      <c r="L9" s="30"/>
    </row>
    <row r="10" spans="1:12" s="23" customFormat="1" ht="30" customHeight="1" x14ac:dyDescent="0.15">
      <c r="A10" s="30">
        <v>2026</v>
      </c>
      <c r="B10" s="30">
        <v>1</v>
      </c>
      <c r="C10" s="30" t="s">
        <v>222</v>
      </c>
      <c r="D10" s="30">
        <v>5512170601</v>
      </c>
      <c r="E10" s="30" t="s">
        <v>223</v>
      </c>
      <c r="F10" s="31">
        <v>165</v>
      </c>
      <c r="G10" s="30" t="s">
        <v>224</v>
      </c>
      <c r="H10" s="95">
        <v>11000000</v>
      </c>
      <c r="I10" s="30" t="s">
        <v>205</v>
      </c>
      <c r="J10" s="30" t="s">
        <v>225</v>
      </c>
      <c r="K10" s="30" t="s">
        <v>226</v>
      </c>
      <c r="L10" s="30"/>
    </row>
    <row r="11" spans="1:12" s="23" customFormat="1" ht="30" customHeight="1" x14ac:dyDescent="0.15">
      <c r="A11" s="30">
        <v>2026</v>
      </c>
      <c r="B11" s="30">
        <v>1</v>
      </c>
      <c r="C11" s="30" t="s">
        <v>248</v>
      </c>
      <c r="D11" s="30"/>
      <c r="E11" s="30" t="s">
        <v>249</v>
      </c>
      <c r="F11" s="30">
        <v>10</v>
      </c>
      <c r="G11" s="30" t="s">
        <v>250</v>
      </c>
      <c r="H11" s="95">
        <v>15000000</v>
      </c>
      <c r="I11" s="30" t="s">
        <v>315</v>
      </c>
      <c r="J11" s="30" t="s">
        <v>251</v>
      </c>
      <c r="K11" s="30" t="s">
        <v>252</v>
      </c>
      <c r="L11" s="41"/>
    </row>
    <row r="12" spans="1:12" s="23" customFormat="1" ht="30" customHeight="1" x14ac:dyDescent="0.15">
      <c r="A12" s="30">
        <v>2026</v>
      </c>
      <c r="B12" s="30">
        <v>1</v>
      </c>
      <c r="C12" s="30" t="s">
        <v>253</v>
      </c>
      <c r="D12" s="30"/>
      <c r="E12" s="30" t="s">
        <v>254</v>
      </c>
      <c r="F12" s="30"/>
      <c r="G12" s="30" t="s">
        <v>255</v>
      </c>
      <c r="H12" s="95">
        <v>30000000</v>
      </c>
      <c r="I12" s="30" t="s">
        <v>316</v>
      </c>
      <c r="J12" s="30" t="s">
        <v>256</v>
      </c>
      <c r="K12" s="30" t="s">
        <v>257</v>
      </c>
      <c r="L12" s="41"/>
    </row>
    <row r="13" spans="1:12" s="23" customFormat="1" ht="30" customHeight="1" x14ac:dyDescent="0.15">
      <c r="A13" s="30">
        <v>2026</v>
      </c>
      <c r="B13" s="30">
        <v>1</v>
      </c>
      <c r="C13" s="30" t="s">
        <v>329</v>
      </c>
      <c r="D13" s="30"/>
      <c r="E13" s="30" t="s">
        <v>330</v>
      </c>
      <c r="F13" s="39">
        <v>1000</v>
      </c>
      <c r="G13" s="30" t="s">
        <v>331</v>
      </c>
      <c r="H13" s="95">
        <v>23000000</v>
      </c>
      <c r="I13" s="30" t="s">
        <v>332</v>
      </c>
      <c r="J13" s="30" t="s">
        <v>333</v>
      </c>
      <c r="K13" s="30" t="s">
        <v>334</v>
      </c>
      <c r="L13" s="30"/>
    </row>
    <row r="14" spans="1:12" s="11" customFormat="1" ht="30" customHeight="1" x14ac:dyDescent="0.15">
      <c r="A14" s="30">
        <v>2026</v>
      </c>
      <c r="B14" s="30">
        <v>1</v>
      </c>
      <c r="C14" s="30" t="s">
        <v>329</v>
      </c>
      <c r="D14" s="30"/>
      <c r="E14" s="30" t="s">
        <v>335</v>
      </c>
      <c r="F14" s="39">
        <v>8000</v>
      </c>
      <c r="G14" s="30" t="s">
        <v>336</v>
      </c>
      <c r="H14" s="95">
        <v>20000000</v>
      </c>
      <c r="I14" s="30" t="s">
        <v>332</v>
      </c>
      <c r="J14" s="30" t="s">
        <v>333</v>
      </c>
      <c r="K14" s="30" t="s">
        <v>334</v>
      </c>
      <c r="L14" s="30"/>
    </row>
    <row r="15" spans="1:12" s="11" customFormat="1" ht="30" customHeight="1" x14ac:dyDescent="0.15">
      <c r="A15" s="30">
        <v>2026</v>
      </c>
      <c r="B15" s="30">
        <v>1</v>
      </c>
      <c r="C15" s="30" t="s">
        <v>329</v>
      </c>
      <c r="D15" s="30"/>
      <c r="E15" s="30" t="s">
        <v>337</v>
      </c>
      <c r="F15" s="39">
        <v>1800</v>
      </c>
      <c r="G15" s="30" t="s">
        <v>331</v>
      </c>
      <c r="H15" s="95">
        <v>20000000</v>
      </c>
      <c r="I15" s="30" t="s">
        <v>332</v>
      </c>
      <c r="J15" s="30" t="s">
        <v>333</v>
      </c>
      <c r="K15" s="30" t="s">
        <v>334</v>
      </c>
      <c r="L15" s="30"/>
    </row>
    <row r="16" spans="1:12" s="11" customFormat="1" ht="30" customHeight="1" x14ac:dyDescent="0.15">
      <c r="A16" s="30">
        <v>2026</v>
      </c>
      <c r="B16" s="30">
        <v>1</v>
      </c>
      <c r="C16" s="30" t="s">
        <v>396</v>
      </c>
      <c r="D16" s="30"/>
      <c r="E16" s="30" t="s">
        <v>397</v>
      </c>
      <c r="F16" s="30">
        <v>4000</v>
      </c>
      <c r="G16" s="30" t="s">
        <v>398</v>
      </c>
      <c r="H16" s="95">
        <v>28000000</v>
      </c>
      <c r="I16" s="30" t="s">
        <v>399</v>
      </c>
      <c r="J16" s="30" t="s">
        <v>400</v>
      </c>
      <c r="K16" s="30" t="s">
        <v>401</v>
      </c>
      <c r="L16" s="30"/>
    </row>
    <row r="17" spans="1:12" s="11" customFormat="1" ht="30" customHeight="1" x14ac:dyDescent="0.15">
      <c r="A17" s="30">
        <v>2026</v>
      </c>
      <c r="B17" s="30">
        <v>1</v>
      </c>
      <c r="C17" s="30" t="s">
        <v>402</v>
      </c>
      <c r="D17" s="30"/>
      <c r="E17" s="30" t="s">
        <v>403</v>
      </c>
      <c r="F17" s="31">
        <v>3000</v>
      </c>
      <c r="G17" s="30" t="s">
        <v>404</v>
      </c>
      <c r="H17" s="95">
        <v>57000000</v>
      </c>
      <c r="I17" s="30" t="s">
        <v>379</v>
      </c>
      <c r="J17" s="30" t="s">
        <v>384</v>
      </c>
      <c r="K17" s="30" t="s">
        <v>385</v>
      </c>
      <c r="L17" s="30"/>
    </row>
    <row r="18" spans="1:12" s="11" customFormat="1" ht="30" customHeight="1" x14ac:dyDescent="0.15">
      <c r="A18" s="35">
        <v>2026</v>
      </c>
      <c r="B18" s="35">
        <v>1</v>
      </c>
      <c r="C18" s="35" t="s">
        <v>405</v>
      </c>
      <c r="D18" s="35">
        <v>5510151001</v>
      </c>
      <c r="E18" s="35" t="s">
        <v>406</v>
      </c>
      <c r="F18" s="61">
        <v>1375</v>
      </c>
      <c r="G18" s="35" t="s">
        <v>404</v>
      </c>
      <c r="H18" s="96">
        <v>40000000</v>
      </c>
      <c r="I18" s="43" t="s">
        <v>407</v>
      </c>
      <c r="J18" s="35" t="s">
        <v>408</v>
      </c>
      <c r="K18" s="35" t="s">
        <v>409</v>
      </c>
      <c r="L18" s="30"/>
    </row>
    <row r="19" spans="1:12" s="11" customFormat="1" ht="30" customHeight="1" x14ac:dyDescent="0.15">
      <c r="A19" s="35">
        <v>2026</v>
      </c>
      <c r="B19" s="35">
        <v>1</v>
      </c>
      <c r="C19" s="35" t="s">
        <v>410</v>
      </c>
      <c r="D19" s="35">
        <v>5510151001</v>
      </c>
      <c r="E19" s="35" t="s">
        <v>406</v>
      </c>
      <c r="F19" s="44">
        <v>3000</v>
      </c>
      <c r="G19" s="35" t="s">
        <v>411</v>
      </c>
      <c r="H19" s="96">
        <v>50000000</v>
      </c>
      <c r="I19" s="43" t="s">
        <v>407</v>
      </c>
      <c r="J19" s="35" t="s">
        <v>412</v>
      </c>
      <c r="K19" s="35" t="s">
        <v>413</v>
      </c>
      <c r="L19" s="55"/>
    </row>
    <row r="20" spans="1:12" s="11" customFormat="1" ht="30" customHeight="1" x14ac:dyDescent="0.15">
      <c r="A20" s="30">
        <v>2026</v>
      </c>
      <c r="B20" s="30">
        <v>1</v>
      </c>
      <c r="C20" s="30" t="s">
        <v>512</v>
      </c>
      <c r="D20" s="30">
        <v>43211507</v>
      </c>
      <c r="E20" s="30" t="s">
        <v>513</v>
      </c>
      <c r="F20" s="30">
        <v>500</v>
      </c>
      <c r="G20" s="30" t="s">
        <v>86</v>
      </c>
      <c r="H20" s="95">
        <v>413250000</v>
      </c>
      <c r="I20" s="30" t="s">
        <v>483</v>
      </c>
      <c r="J20" s="30" t="s">
        <v>514</v>
      </c>
      <c r="K20" s="30" t="s">
        <v>515</v>
      </c>
      <c r="L20" s="30"/>
    </row>
    <row r="21" spans="1:12" s="11" customFormat="1" ht="30" customHeight="1" x14ac:dyDescent="0.15">
      <c r="A21" s="30">
        <v>2026</v>
      </c>
      <c r="B21" s="30">
        <v>1</v>
      </c>
      <c r="C21" s="30" t="s">
        <v>516</v>
      </c>
      <c r="D21" s="31" t="s">
        <v>517</v>
      </c>
      <c r="E21" s="30" t="s">
        <v>518</v>
      </c>
      <c r="F21" s="31">
        <v>4327</v>
      </c>
      <c r="G21" s="30" t="s">
        <v>519</v>
      </c>
      <c r="H21" s="95">
        <v>263200000</v>
      </c>
      <c r="I21" s="30" t="s">
        <v>483</v>
      </c>
      <c r="J21" s="30" t="s">
        <v>514</v>
      </c>
      <c r="K21" s="30" t="s">
        <v>515</v>
      </c>
      <c r="L21" s="30"/>
    </row>
    <row r="22" spans="1:12" s="11" customFormat="1" ht="30" customHeight="1" x14ac:dyDescent="0.15">
      <c r="A22" s="30">
        <v>2026</v>
      </c>
      <c r="B22" s="30">
        <v>1</v>
      </c>
      <c r="C22" s="30" t="s">
        <v>601</v>
      </c>
      <c r="D22" s="30"/>
      <c r="E22" s="30" t="s">
        <v>602</v>
      </c>
      <c r="F22" s="30" t="s">
        <v>603</v>
      </c>
      <c r="G22" s="30" t="s">
        <v>331</v>
      </c>
      <c r="H22" s="66">
        <v>15000000</v>
      </c>
      <c r="I22" s="30" t="s">
        <v>576</v>
      </c>
      <c r="J22" s="30" t="s">
        <v>581</v>
      </c>
      <c r="K22" s="30" t="s">
        <v>582</v>
      </c>
      <c r="L22" s="32"/>
    </row>
    <row r="23" spans="1:12" s="11" customFormat="1" ht="30" customHeight="1" x14ac:dyDescent="0.15">
      <c r="A23" s="30">
        <v>2026</v>
      </c>
      <c r="B23" s="30">
        <v>1</v>
      </c>
      <c r="C23" s="30" t="s">
        <v>604</v>
      </c>
      <c r="D23" s="30"/>
      <c r="E23" s="30" t="s">
        <v>605</v>
      </c>
      <c r="F23" s="31">
        <v>111</v>
      </c>
      <c r="G23" s="30" t="s">
        <v>331</v>
      </c>
      <c r="H23" s="66">
        <v>11100000</v>
      </c>
      <c r="I23" s="30" t="s">
        <v>576</v>
      </c>
      <c r="J23" s="30" t="s">
        <v>581</v>
      </c>
      <c r="K23" s="30" t="s">
        <v>582</v>
      </c>
      <c r="L23" s="32"/>
    </row>
    <row r="24" spans="1:12" s="11" customFormat="1" ht="30" customHeight="1" x14ac:dyDescent="0.15">
      <c r="A24" s="30">
        <v>2026</v>
      </c>
      <c r="B24" s="30">
        <v>1</v>
      </c>
      <c r="C24" s="30" t="s">
        <v>832</v>
      </c>
      <c r="D24" s="30"/>
      <c r="E24" s="30" t="s">
        <v>736</v>
      </c>
      <c r="F24" s="30">
        <v>150</v>
      </c>
      <c r="G24" s="30" t="s">
        <v>404</v>
      </c>
      <c r="H24" s="66">
        <v>10000000</v>
      </c>
      <c r="I24" s="30" t="s">
        <v>737</v>
      </c>
      <c r="J24" s="30" t="s">
        <v>738</v>
      </c>
      <c r="K24" s="30" t="s">
        <v>739</v>
      </c>
      <c r="L24" s="32"/>
    </row>
    <row r="25" spans="1:12" s="11" customFormat="1" ht="30" customHeight="1" x14ac:dyDescent="0.15">
      <c r="A25" s="30">
        <v>2026</v>
      </c>
      <c r="B25" s="30">
        <v>2</v>
      </c>
      <c r="C25" s="30" t="s">
        <v>258</v>
      </c>
      <c r="D25" s="30"/>
      <c r="E25" s="30" t="s">
        <v>259</v>
      </c>
      <c r="F25" s="31">
        <v>1</v>
      </c>
      <c r="G25" s="30" t="s">
        <v>170</v>
      </c>
      <c r="H25" s="95">
        <v>21800000</v>
      </c>
      <c r="I25" s="30" t="s">
        <v>317</v>
      </c>
      <c r="J25" s="30" t="s">
        <v>260</v>
      </c>
      <c r="K25" s="30" t="s">
        <v>261</v>
      </c>
      <c r="L25" s="30"/>
    </row>
    <row r="26" spans="1:12" s="11" customFormat="1" ht="30" customHeight="1" x14ac:dyDescent="0.15">
      <c r="A26" s="30">
        <v>2026</v>
      </c>
      <c r="B26" s="30">
        <v>2</v>
      </c>
      <c r="C26" s="30" t="s">
        <v>262</v>
      </c>
      <c r="D26" s="30"/>
      <c r="E26" s="30" t="s">
        <v>262</v>
      </c>
      <c r="F26" s="31">
        <v>1</v>
      </c>
      <c r="G26" s="30" t="s">
        <v>170</v>
      </c>
      <c r="H26" s="95">
        <v>21000000</v>
      </c>
      <c r="I26" s="30" t="s">
        <v>317</v>
      </c>
      <c r="J26" s="30" t="s">
        <v>260</v>
      </c>
      <c r="K26" s="30" t="s">
        <v>261</v>
      </c>
      <c r="L26" s="30"/>
    </row>
    <row r="27" spans="1:12" s="11" customFormat="1" ht="30" customHeight="1" x14ac:dyDescent="0.15">
      <c r="A27" s="30">
        <v>2026</v>
      </c>
      <c r="B27" s="30">
        <v>2</v>
      </c>
      <c r="C27" s="30" t="s">
        <v>263</v>
      </c>
      <c r="D27" s="30"/>
      <c r="E27" s="30" t="s">
        <v>264</v>
      </c>
      <c r="F27" s="31">
        <v>1</v>
      </c>
      <c r="G27" s="30" t="s">
        <v>170</v>
      </c>
      <c r="H27" s="95">
        <v>16500000</v>
      </c>
      <c r="I27" s="30" t="s">
        <v>317</v>
      </c>
      <c r="J27" s="30" t="s">
        <v>260</v>
      </c>
      <c r="K27" s="30" t="s">
        <v>261</v>
      </c>
      <c r="L27" s="30"/>
    </row>
    <row r="28" spans="1:12" s="11" customFormat="1" ht="30" customHeight="1" x14ac:dyDescent="0.15">
      <c r="A28" s="30">
        <v>2026</v>
      </c>
      <c r="B28" s="30">
        <v>2</v>
      </c>
      <c r="C28" s="30" t="s">
        <v>265</v>
      </c>
      <c r="D28" s="30"/>
      <c r="E28" s="30" t="s">
        <v>266</v>
      </c>
      <c r="F28" s="30">
        <v>1</v>
      </c>
      <c r="G28" s="30" t="s">
        <v>170</v>
      </c>
      <c r="H28" s="95">
        <v>35000000</v>
      </c>
      <c r="I28" s="30" t="s">
        <v>317</v>
      </c>
      <c r="J28" s="30" t="s">
        <v>267</v>
      </c>
      <c r="K28" s="30" t="s">
        <v>268</v>
      </c>
      <c r="L28" s="30"/>
    </row>
    <row r="29" spans="1:12" s="11" customFormat="1" ht="30" customHeight="1" x14ac:dyDescent="0.15">
      <c r="A29" s="36">
        <v>2026</v>
      </c>
      <c r="B29" s="36">
        <v>2</v>
      </c>
      <c r="C29" s="36" t="s">
        <v>269</v>
      </c>
      <c r="D29" s="36">
        <v>12161599</v>
      </c>
      <c r="E29" s="36" t="s">
        <v>270</v>
      </c>
      <c r="F29" s="42">
        <v>30</v>
      </c>
      <c r="G29" s="36" t="s">
        <v>271</v>
      </c>
      <c r="H29" s="97">
        <v>30000000</v>
      </c>
      <c r="I29" s="36" t="s">
        <v>247</v>
      </c>
      <c r="J29" s="36" t="s">
        <v>238</v>
      </c>
      <c r="K29" s="36" t="s">
        <v>272</v>
      </c>
      <c r="L29" s="30"/>
    </row>
    <row r="30" spans="1:12" s="11" customFormat="1" ht="30" customHeight="1" x14ac:dyDescent="0.15">
      <c r="A30" s="30">
        <v>2026</v>
      </c>
      <c r="B30" s="30">
        <v>2</v>
      </c>
      <c r="C30" s="30" t="s">
        <v>248</v>
      </c>
      <c r="D30" s="30"/>
      <c r="E30" s="30" t="s">
        <v>249</v>
      </c>
      <c r="F30" s="30">
        <v>10</v>
      </c>
      <c r="G30" s="30" t="s">
        <v>273</v>
      </c>
      <c r="H30" s="95">
        <v>15000000</v>
      </c>
      <c r="I30" s="30" t="s">
        <v>315</v>
      </c>
      <c r="J30" s="30" t="s">
        <v>251</v>
      </c>
      <c r="K30" s="30" t="s">
        <v>252</v>
      </c>
      <c r="L30" s="30"/>
    </row>
    <row r="31" spans="1:12" s="11" customFormat="1" ht="30" customHeight="1" x14ac:dyDescent="0.15">
      <c r="A31" s="30">
        <v>2026</v>
      </c>
      <c r="B31" s="30">
        <v>2</v>
      </c>
      <c r="C31" s="30" t="s">
        <v>274</v>
      </c>
      <c r="D31" s="30"/>
      <c r="E31" s="30" t="s">
        <v>275</v>
      </c>
      <c r="F31" s="30">
        <v>20</v>
      </c>
      <c r="G31" s="30" t="s">
        <v>273</v>
      </c>
      <c r="H31" s="95">
        <v>30000000</v>
      </c>
      <c r="I31" s="30" t="s">
        <v>315</v>
      </c>
      <c r="J31" s="30" t="s">
        <v>251</v>
      </c>
      <c r="K31" s="30" t="s">
        <v>252</v>
      </c>
      <c r="L31" s="30"/>
    </row>
    <row r="32" spans="1:12" s="11" customFormat="1" ht="30" customHeight="1" x14ac:dyDescent="0.15">
      <c r="A32" s="30">
        <v>2026</v>
      </c>
      <c r="B32" s="30">
        <v>2</v>
      </c>
      <c r="C32" s="30" t="s">
        <v>276</v>
      </c>
      <c r="D32" s="30">
        <v>41119924</v>
      </c>
      <c r="E32" s="30" t="s">
        <v>277</v>
      </c>
      <c r="F32" s="30">
        <v>1</v>
      </c>
      <c r="G32" s="30" t="s">
        <v>278</v>
      </c>
      <c r="H32" s="95">
        <v>60000000</v>
      </c>
      <c r="I32" s="30" t="s">
        <v>318</v>
      </c>
      <c r="J32" s="30" t="s">
        <v>279</v>
      </c>
      <c r="K32" s="30" t="s">
        <v>280</v>
      </c>
      <c r="L32" s="30"/>
    </row>
    <row r="33" spans="1:12" s="11" customFormat="1" ht="30" customHeight="1" x14ac:dyDescent="0.15">
      <c r="A33" s="30">
        <v>2026</v>
      </c>
      <c r="B33" s="30">
        <v>2</v>
      </c>
      <c r="C33" s="30" t="s">
        <v>281</v>
      </c>
      <c r="D33" s="30"/>
      <c r="E33" s="30" t="s">
        <v>282</v>
      </c>
      <c r="F33" s="31">
        <v>100</v>
      </c>
      <c r="G33" s="30" t="s">
        <v>283</v>
      </c>
      <c r="H33" s="95">
        <v>150000000</v>
      </c>
      <c r="I33" s="30" t="s">
        <v>318</v>
      </c>
      <c r="J33" s="30" t="s">
        <v>284</v>
      </c>
      <c r="K33" s="30" t="s">
        <v>285</v>
      </c>
      <c r="L33" s="30"/>
    </row>
    <row r="34" spans="1:12" s="11" customFormat="1" ht="30" customHeight="1" x14ac:dyDescent="0.15">
      <c r="A34" s="30">
        <v>2026</v>
      </c>
      <c r="B34" s="30">
        <v>2</v>
      </c>
      <c r="C34" s="30" t="s">
        <v>286</v>
      </c>
      <c r="D34" s="30"/>
      <c r="E34" s="30" t="s">
        <v>287</v>
      </c>
      <c r="F34" s="30">
        <v>150</v>
      </c>
      <c r="G34" s="30" t="s">
        <v>283</v>
      </c>
      <c r="H34" s="95">
        <v>50000000</v>
      </c>
      <c r="I34" s="30" t="s">
        <v>318</v>
      </c>
      <c r="J34" s="30" t="s">
        <v>284</v>
      </c>
      <c r="K34" s="30" t="s">
        <v>285</v>
      </c>
      <c r="L34" s="30"/>
    </row>
    <row r="35" spans="1:12" s="11" customFormat="1" ht="30" customHeight="1" x14ac:dyDescent="0.15">
      <c r="A35" s="30">
        <v>2026</v>
      </c>
      <c r="B35" s="30">
        <v>2</v>
      </c>
      <c r="C35" s="30" t="s">
        <v>288</v>
      </c>
      <c r="D35" s="30">
        <v>5132020201</v>
      </c>
      <c r="E35" s="30" t="s">
        <v>289</v>
      </c>
      <c r="F35" s="30">
        <v>1</v>
      </c>
      <c r="G35" s="30" t="s">
        <v>255</v>
      </c>
      <c r="H35" s="95">
        <v>10000000</v>
      </c>
      <c r="I35" s="30" t="s">
        <v>319</v>
      </c>
      <c r="J35" s="30" t="s">
        <v>290</v>
      </c>
      <c r="K35" s="30" t="s">
        <v>291</v>
      </c>
      <c r="L35" s="30"/>
    </row>
    <row r="36" spans="1:12" s="11" customFormat="1" ht="30" customHeight="1" x14ac:dyDescent="0.15">
      <c r="A36" s="30">
        <v>2026</v>
      </c>
      <c r="B36" s="30">
        <v>2</v>
      </c>
      <c r="C36" s="30" t="s">
        <v>292</v>
      </c>
      <c r="D36" s="30">
        <v>1216150301</v>
      </c>
      <c r="E36" s="30" t="s">
        <v>293</v>
      </c>
      <c r="F36" s="30">
        <v>1</v>
      </c>
      <c r="G36" s="30" t="s">
        <v>255</v>
      </c>
      <c r="H36" s="95">
        <v>140000000</v>
      </c>
      <c r="I36" s="30" t="s">
        <v>320</v>
      </c>
      <c r="J36" s="30" t="s">
        <v>294</v>
      </c>
      <c r="K36" s="30" t="s">
        <v>295</v>
      </c>
      <c r="L36" s="30"/>
    </row>
    <row r="37" spans="1:12" s="11" customFormat="1" ht="30" customHeight="1" x14ac:dyDescent="0.15">
      <c r="A37" s="35">
        <v>2026</v>
      </c>
      <c r="B37" s="35">
        <v>2</v>
      </c>
      <c r="C37" s="35" t="s">
        <v>414</v>
      </c>
      <c r="D37" s="35">
        <v>4323210201</v>
      </c>
      <c r="E37" s="35" t="s">
        <v>415</v>
      </c>
      <c r="F37" s="62">
        <v>20</v>
      </c>
      <c r="G37" s="35" t="s">
        <v>86</v>
      </c>
      <c r="H37" s="96">
        <v>17000000</v>
      </c>
      <c r="I37" s="43" t="s">
        <v>407</v>
      </c>
      <c r="J37" s="35" t="s">
        <v>416</v>
      </c>
      <c r="K37" s="35" t="s">
        <v>417</v>
      </c>
      <c r="L37" s="30"/>
    </row>
    <row r="38" spans="1:12" s="11" customFormat="1" ht="30" customHeight="1" x14ac:dyDescent="0.15">
      <c r="A38" s="35">
        <v>2026</v>
      </c>
      <c r="B38" s="35">
        <v>2</v>
      </c>
      <c r="C38" s="35" t="s">
        <v>414</v>
      </c>
      <c r="D38" s="35">
        <v>4321190201</v>
      </c>
      <c r="E38" s="35" t="s">
        <v>418</v>
      </c>
      <c r="F38" s="35">
        <v>20</v>
      </c>
      <c r="G38" s="35" t="s">
        <v>86</v>
      </c>
      <c r="H38" s="96">
        <v>5000000</v>
      </c>
      <c r="I38" s="43" t="s">
        <v>407</v>
      </c>
      <c r="J38" s="35" t="s">
        <v>416</v>
      </c>
      <c r="K38" s="35" t="s">
        <v>417</v>
      </c>
      <c r="L38" s="30"/>
    </row>
    <row r="39" spans="1:12" s="11" customFormat="1" ht="30" customHeight="1" x14ac:dyDescent="0.15">
      <c r="A39" s="35">
        <v>2026</v>
      </c>
      <c r="B39" s="35">
        <v>2</v>
      </c>
      <c r="C39" s="35" t="s">
        <v>419</v>
      </c>
      <c r="D39" s="35">
        <v>7611159902</v>
      </c>
      <c r="E39" s="35" t="s">
        <v>420</v>
      </c>
      <c r="F39" s="35">
        <v>1</v>
      </c>
      <c r="G39" s="35" t="s">
        <v>86</v>
      </c>
      <c r="H39" s="96">
        <v>5000000</v>
      </c>
      <c r="I39" s="43" t="s">
        <v>407</v>
      </c>
      <c r="J39" s="35" t="s">
        <v>416</v>
      </c>
      <c r="K39" s="35" t="s">
        <v>417</v>
      </c>
      <c r="L39" s="37"/>
    </row>
    <row r="40" spans="1:12" s="11" customFormat="1" ht="30" customHeight="1" x14ac:dyDescent="0.15">
      <c r="A40" s="30">
        <v>2026</v>
      </c>
      <c r="B40" s="30">
        <v>2</v>
      </c>
      <c r="C40" s="30" t="s">
        <v>504</v>
      </c>
      <c r="D40" s="30">
        <v>4322260101</v>
      </c>
      <c r="E40" s="30" t="s">
        <v>505</v>
      </c>
      <c r="F40" s="30">
        <v>10</v>
      </c>
      <c r="G40" s="30" t="s">
        <v>86</v>
      </c>
      <c r="H40" s="95">
        <v>27373000</v>
      </c>
      <c r="I40" s="30" t="s">
        <v>483</v>
      </c>
      <c r="J40" s="30" t="s">
        <v>488</v>
      </c>
      <c r="K40" s="30" t="s">
        <v>489</v>
      </c>
      <c r="L40" s="30"/>
    </row>
    <row r="41" spans="1:12" s="11" customFormat="1" ht="30" customHeight="1" x14ac:dyDescent="0.15">
      <c r="A41" s="30">
        <v>2026</v>
      </c>
      <c r="B41" s="30">
        <v>2</v>
      </c>
      <c r="C41" s="30" t="s">
        <v>506</v>
      </c>
      <c r="D41" s="30">
        <v>3912101104</v>
      </c>
      <c r="E41" s="30" t="s">
        <v>507</v>
      </c>
      <c r="F41" s="31">
        <v>1</v>
      </c>
      <c r="G41" s="30" t="s">
        <v>86</v>
      </c>
      <c r="H41" s="95">
        <v>17000000</v>
      </c>
      <c r="I41" s="30" t="s">
        <v>483</v>
      </c>
      <c r="J41" s="30" t="s">
        <v>494</v>
      </c>
      <c r="K41" s="30" t="s">
        <v>495</v>
      </c>
      <c r="L41" s="30"/>
    </row>
    <row r="42" spans="1:12" s="11" customFormat="1" ht="30" customHeight="1" x14ac:dyDescent="0.15">
      <c r="A42" s="30">
        <v>2026</v>
      </c>
      <c r="B42" s="30">
        <v>2</v>
      </c>
      <c r="C42" s="30" t="s">
        <v>520</v>
      </c>
      <c r="D42" s="30">
        <v>4010171501</v>
      </c>
      <c r="E42" s="30" t="s">
        <v>521</v>
      </c>
      <c r="F42" s="30">
        <v>4</v>
      </c>
      <c r="G42" s="30" t="s">
        <v>86</v>
      </c>
      <c r="H42" s="95">
        <v>165350000</v>
      </c>
      <c r="I42" s="30" t="s">
        <v>483</v>
      </c>
      <c r="J42" s="30" t="s">
        <v>522</v>
      </c>
      <c r="K42" s="30" t="s">
        <v>523</v>
      </c>
      <c r="L42" s="30"/>
    </row>
    <row r="43" spans="1:12" s="11" customFormat="1" ht="30" customHeight="1" x14ac:dyDescent="0.15">
      <c r="A43" s="30">
        <v>2026</v>
      </c>
      <c r="B43" s="30">
        <v>2</v>
      </c>
      <c r="C43" s="30" t="s">
        <v>563</v>
      </c>
      <c r="D43" s="30">
        <v>6013144401</v>
      </c>
      <c r="E43" s="30" t="s">
        <v>564</v>
      </c>
      <c r="F43" s="30">
        <v>1</v>
      </c>
      <c r="G43" s="30" t="s">
        <v>255</v>
      </c>
      <c r="H43" s="95">
        <v>200000000</v>
      </c>
      <c r="I43" s="30" t="s">
        <v>565</v>
      </c>
      <c r="J43" s="30" t="s">
        <v>566</v>
      </c>
      <c r="K43" s="30" t="s">
        <v>567</v>
      </c>
      <c r="L43" s="30"/>
    </row>
    <row r="44" spans="1:12" s="11" customFormat="1" ht="30" customHeight="1" x14ac:dyDescent="0.15">
      <c r="A44" s="30">
        <v>2026</v>
      </c>
      <c r="B44" s="30">
        <v>2</v>
      </c>
      <c r="C44" s="30" t="s">
        <v>716</v>
      </c>
      <c r="D44" s="30"/>
      <c r="E44" s="30" t="s">
        <v>717</v>
      </c>
      <c r="F44" s="58">
        <v>5500</v>
      </c>
      <c r="G44" s="30" t="s">
        <v>86</v>
      </c>
      <c r="H44" s="66">
        <v>350000000</v>
      </c>
      <c r="I44" s="30" t="s">
        <v>653</v>
      </c>
      <c r="J44" s="30" t="s">
        <v>671</v>
      </c>
      <c r="K44" s="30" t="s">
        <v>672</v>
      </c>
      <c r="L44" s="30" t="s">
        <v>718</v>
      </c>
    </row>
    <row r="45" spans="1:12" s="11" customFormat="1" ht="30" customHeight="1" x14ac:dyDescent="0.15">
      <c r="A45" s="30">
        <v>2026</v>
      </c>
      <c r="B45" s="30">
        <v>2</v>
      </c>
      <c r="C45" s="30" t="s">
        <v>719</v>
      </c>
      <c r="D45" s="30"/>
      <c r="E45" s="30" t="s">
        <v>720</v>
      </c>
      <c r="F45" s="58">
        <v>170</v>
      </c>
      <c r="G45" s="30" t="s">
        <v>86</v>
      </c>
      <c r="H45" s="98">
        <v>80000000</v>
      </c>
      <c r="I45" s="30" t="s">
        <v>653</v>
      </c>
      <c r="J45" s="30" t="s">
        <v>671</v>
      </c>
      <c r="K45" s="30" t="s">
        <v>672</v>
      </c>
      <c r="L45" s="30" t="s">
        <v>718</v>
      </c>
    </row>
    <row r="46" spans="1:12" s="11" customFormat="1" ht="30" customHeight="1" x14ac:dyDescent="0.15">
      <c r="A46" s="30">
        <v>2026</v>
      </c>
      <c r="B46" s="30">
        <v>2</v>
      </c>
      <c r="C46" s="30" t="s">
        <v>730</v>
      </c>
      <c r="D46" s="72">
        <v>1110152201</v>
      </c>
      <c r="E46" s="30" t="s">
        <v>731</v>
      </c>
      <c r="F46" s="30">
        <v>520</v>
      </c>
      <c r="G46" s="30" t="s">
        <v>732</v>
      </c>
      <c r="H46" s="66">
        <v>900900000</v>
      </c>
      <c r="I46" s="30" t="s">
        <v>654</v>
      </c>
      <c r="J46" s="30" t="s">
        <v>733</v>
      </c>
      <c r="K46" s="30" t="s">
        <v>652</v>
      </c>
      <c r="L46" s="30"/>
    </row>
    <row r="47" spans="1:12" s="11" customFormat="1" ht="30" customHeight="1" x14ac:dyDescent="0.15">
      <c r="A47" s="30">
        <v>2026</v>
      </c>
      <c r="B47" s="30">
        <v>3</v>
      </c>
      <c r="C47" s="30" t="s">
        <v>38</v>
      </c>
      <c r="D47" s="30">
        <v>31151504</v>
      </c>
      <c r="E47" s="30" t="s">
        <v>39</v>
      </c>
      <c r="F47" s="31">
        <v>1000</v>
      </c>
      <c r="G47" s="30" t="s">
        <v>40</v>
      </c>
      <c r="H47" s="95">
        <v>52000000</v>
      </c>
      <c r="I47" s="30" t="s">
        <v>43</v>
      </c>
      <c r="J47" s="30" t="s">
        <v>41</v>
      </c>
      <c r="K47" s="30" t="s">
        <v>42</v>
      </c>
      <c r="L47" s="30"/>
    </row>
    <row r="48" spans="1:12" s="11" customFormat="1" ht="30" customHeight="1" x14ac:dyDescent="0.15">
      <c r="A48" s="30">
        <v>2026</v>
      </c>
      <c r="B48" s="30">
        <v>3</v>
      </c>
      <c r="C48" s="30" t="s">
        <v>84</v>
      </c>
      <c r="D48" s="30">
        <v>4322250101</v>
      </c>
      <c r="E48" s="30" t="s">
        <v>85</v>
      </c>
      <c r="F48" s="30">
        <v>1</v>
      </c>
      <c r="G48" s="30" t="s">
        <v>86</v>
      </c>
      <c r="H48" s="95">
        <v>27628000</v>
      </c>
      <c r="I48" s="30" t="s">
        <v>35</v>
      </c>
      <c r="J48" s="30" t="s">
        <v>80</v>
      </c>
      <c r="K48" s="30" t="s">
        <v>81</v>
      </c>
      <c r="L48" s="30"/>
    </row>
    <row r="49" spans="1:12" s="11" customFormat="1" ht="30" customHeight="1" x14ac:dyDescent="0.15">
      <c r="A49" s="30">
        <v>2026</v>
      </c>
      <c r="B49" s="30">
        <v>3</v>
      </c>
      <c r="C49" s="30" t="s">
        <v>84</v>
      </c>
      <c r="D49" s="30">
        <v>4322261201</v>
      </c>
      <c r="E49" s="30" t="s">
        <v>87</v>
      </c>
      <c r="F49" s="30">
        <v>2</v>
      </c>
      <c r="G49" s="30" t="s">
        <v>86</v>
      </c>
      <c r="H49" s="95">
        <v>154439000</v>
      </c>
      <c r="I49" s="30" t="s">
        <v>35</v>
      </c>
      <c r="J49" s="30" t="s">
        <v>80</v>
      </c>
      <c r="K49" s="30" t="s">
        <v>81</v>
      </c>
      <c r="L49" s="37"/>
    </row>
    <row r="50" spans="1:12" s="11" customFormat="1" ht="30" customHeight="1" x14ac:dyDescent="0.15">
      <c r="A50" s="30">
        <v>2026</v>
      </c>
      <c r="B50" s="30">
        <v>3</v>
      </c>
      <c r="C50" s="30" t="s">
        <v>134</v>
      </c>
      <c r="D50" s="30">
        <v>2411150302</v>
      </c>
      <c r="E50" s="30" t="s">
        <v>135</v>
      </c>
      <c r="F50" s="31">
        <v>65000</v>
      </c>
      <c r="G50" s="30" t="s">
        <v>136</v>
      </c>
      <c r="H50" s="95">
        <v>60000000</v>
      </c>
      <c r="I50" s="30" t="s">
        <v>122</v>
      </c>
      <c r="J50" s="30" t="s">
        <v>126</v>
      </c>
      <c r="K50" s="30" t="s">
        <v>127</v>
      </c>
      <c r="L50" s="37"/>
    </row>
    <row r="51" spans="1:12" s="11" customFormat="1" ht="30" customHeight="1" x14ac:dyDescent="0.15">
      <c r="A51" s="30">
        <v>2026</v>
      </c>
      <c r="B51" s="30">
        <v>3</v>
      </c>
      <c r="C51" s="30" t="s">
        <v>296</v>
      </c>
      <c r="D51" s="30">
        <v>12161599</v>
      </c>
      <c r="E51" s="30" t="s">
        <v>297</v>
      </c>
      <c r="F51" s="30">
        <v>1</v>
      </c>
      <c r="G51" s="30" t="s">
        <v>255</v>
      </c>
      <c r="H51" s="95">
        <v>25000000</v>
      </c>
      <c r="I51" s="30" t="s">
        <v>321</v>
      </c>
      <c r="J51" s="30" t="s">
        <v>298</v>
      </c>
      <c r="K51" s="30" t="s">
        <v>299</v>
      </c>
      <c r="L51" s="30"/>
    </row>
    <row r="52" spans="1:12" s="11" customFormat="1" ht="30" customHeight="1" x14ac:dyDescent="0.15">
      <c r="A52" s="30">
        <v>2026</v>
      </c>
      <c r="B52" s="30">
        <v>3</v>
      </c>
      <c r="C52" s="30" t="s">
        <v>300</v>
      </c>
      <c r="D52" s="30">
        <v>12161599</v>
      </c>
      <c r="E52" s="30" t="s">
        <v>301</v>
      </c>
      <c r="F52" s="31">
        <v>4</v>
      </c>
      <c r="G52" s="30" t="s">
        <v>302</v>
      </c>
      <c r="H52" s="95">
        <v>17000000</v>
      </c>
      <c r="I52" s="30" t="s">
        <v>321</v>
      </c>
      <c r="J52" s="30" t="s">
        <v>298</v>
      </c>
      <c r="K52" s="30" t="s">
        <v>299</v>
      </c>
      <c r="L52" s="30"/>
    </row>
    <row r="53" spans="1:12" s="11" customFormat="1" ht="30" customHeight="1" x14ac:dyDescent="0.15">
      <c r="A53" s="30">
        <v>2026</v>
      </c>
      <c r="B53" s="30">
        <v>3</v>
      </c>
      <c r="C53" s="30" t="s">
        <v>303</v>
      </c>
      <c r="D53" s="30">
        <v>12161599</v>
      </c>
      <c r="E53" s="30" t="s">
        <v>304</v>
      </c>
      <c r="F53" s="31">
        <v>30</v>
      </c>
      <c r="G53" s="30" t="s">
        <v>283</v>
      </c>
      <c r="H53" s="95">
        <v>10000000</v>
      </c>
      <c r="I53" s="30" t="s">
        <v>322</v>
      </c>
      <c r="J53" s="30" t="s">
        <v>305</v>
      </c>
      <c r="K53" s="30" t="s">
        <v>306</v>
      </c>
      <c r="L53" s="30"/>
    </row>
    <row r="54" spans="1:12" s="11" customFormat="1" ht="30" customHeight="1" x14ac:dyDescent="0.15">
      <c r="A54" s="30">
        <v>2026</v>
      </c>
      <c r="B54" s="30">
        <v>3</v>
      </c>
      <c r="C54" s="30" t="s">
        <v>307</v>
      </c>
      <c r="D54" s="30">
        <v>41121806</v>
      </c>
      <c r="E54" s="30" t="s">
        <v>308</v>
      </c>
      <c r="F54" s="31">
        <v>60</v>
      </c>
      <c r="G54" s="30" t="s">
        <v>283</v>
      </c>
      <c r="H54" s="95">
        <v>20000000</v>
      </c>
      <c r="I54" s="30" t="s">
        <v>322</v>
      </c>
      <c r="J54" s="30" t="s">
        <v>305</v>
      </c>
      <c r="K54" s="30" t="s">
        <v>306</v>
      </c>
      <c r="L54" s="30"/>
    </row>
    <row r="55" spans="1:12" s="11" customFormat="1" ht="30" customHeight="1" x14ac:dyDescent="0.15">
      <c r="A55" s="30">
        <v>2026</v>
      </c>
      <c r="B55" s="30">
        <v>3</v>
      </c>
      <c r="C55" s="30" t="s">
        <v>253</v>
      </c>
      <c r="D55" s="30"/>
      <c r="E55" s="30" t="s">
        <v>297</v>
      </c>
      <c r="F55" s="31"/>
      <c r="G55" s="30" t="s">
        <v>255</v>
      </c>
      <c r="H55" s="95">
        <v>20000000</v>
      </c>
      <c r="I55" s="30" t="s">
        <v>316</v>
      </c>
      <c r="J55" s="30" t="s">
        <v>256</v>
      </c>
      <c r="K55" s="30" t="s">
        <v>257</v>
      </c>
      <c r="L55" s="30"/>
    </row>
    <row r="56" spans="1:12" s="11" customFormat="1" ht="30" customHeight="1" x14ac:dyDescent="0.15">
      <c r="A56" s="30">
        <v>2026</v>
      </c>
      <c r="B56" s="30">
        <v>3</v>
      </c>
      <c r="C56" s="30" t="s">
        <v>309</v>
      </c>
      <c r="D56" s="30">
        <v>1216150301</v>
      </c>
      <c r="E56" s="30" t="s">
        <v>310</v>
      </c>
      <c r="F56" s="30">
        <v>1</v>
      </c>
      <c r="G56" s="30" t="s">
        <v>170</v>
      </c>
      <c r="H56" s="95">
        <v>47000000</v>
      </c>
      <c r="I56" s="30" t="s">
        <v>323</v>
      </c>
      <c r="J56" s="30" t="s">
        <v>311</v>
      </c>
      <c r="K56" s="30" t="s">
        <v>312</v>
      </c>
      <c r="L56" s="30"/>
    </row>
    <row r="57" spans="1:12" s="11" customFormat="1" ht="30" customHeight="1" x14ac:dyDescent="0.15">
      <c r="A57" s="30">
        <v>2026</v>
      </c>
      <c r="B57" s="30">
        <v>3</v>
      </c>
      <c r="C57" s="30" t="s">
        <v>313</v>
      </c>
      <c r="D57" s="30">
        <v>5132020501</v>
      </c>
      <c r="E57" s="30" t="s">
        <v>314</v>
      </c>
      <c r="F57" s="30">
        <v>1</v>
      </c>
      <c r="G57" s="30" t="s">
        <v>255</v>
      </c>
      <c r="H57" s="95">
        <v>42000000</v>
      </c>
      <c r="I57" s="30" t="s">
        <v>319</v>
      </c>
      <c r="J57" s="30" t="s">
        <v>290</v>
      </c>
      <c r="K57" s="30" t="s">
        <v>291</v>
      </c>
      <c r="L57" s="30"/>
    </row>
    <row r="58" spans="1:12" ht="30" customHeight="1" x14ac:dyDescent="0.15">
      <c r="A58" s="30">
        <v>2026</v>
      </c>
      <c r="B58" s="30">
        <v>3</v>
      </c>
      <c r="C58" s="30" t="s">
        <v>364</v>
      </c>
      <c r="D58" s="30">
        <v>4323290201</v>
      </c>
      <c r="E58" s="30" t="s">
        <v>365</v>
      </c>
      <c r="F58" s="30">
        <v>6</v>
      </c>
      <c r="G58" s="30" t="s">
        <v>366</v>
      </c>
      <c r="H58" s="95">
        <v>120500000</v>
      </c>
      <c r="I58" s="30" t="s">
        <v>367</v>
      </c>
      <c r="J58" s="30" t="s">
        <v>368</v>
      </c>
      <c r="K58" s="30" t="s">
        <v>369</v>
      </c>
      <c r="L58" s="30"/>
    </row>
    <row r="59" spans="1:12" ht="30" customHeight="1" x14ac:dyDescent="0.15">
      <c r="A59" s="30">
        <v>2026</v>
      </c>
      <c r="B59" s="30">
        <v>3</v>
      </c>
      <c r="C59" s="30" t="s">
        <v>364</v>
      </c>
      <c r="D59" s="30">
        <v>8111159801</v>
      </c>
      <c r="E59" s="30" t="s">
        <v>370</v>
      </c>
      <c r="F59" s="30">
        <v>240</v>
      </c>
      <c r="G59" s="30" t="s">
        <v>170</v>
      </c>
      <c r="H59" s="95">
        <v>79640100</v>
      </c>
      <c r="I59" s="30" t="s">
        <v>367</v>
      </c>
      <c r="J59" s="30" t="s">
        <v>368</v>
      </c>
      <c r="K59" s="30" t="s">
        <v>369</v>
      </c>
      <c r="L59" s="30"/>
    </row>
    <row r="60" spans="1:12" ht="30" customHeight="1" x14ac:dyDescent="0.15">
      <c r="A60" s="35">
        <v>2026</v>
      </c>
      <c r="B60" s="35">
        <v>3</v>
      </c>
      <c r="C60" s="35" t="s">
        <v>421</v>
      </c>
      <c r="D60" s="35">
        <v>5510151001</v>
      </c>
      <c r="E60" s="35" t="s">
        <v>406</v>
      </c>
      <c r="F60" s="62">
        <v>800</v>
      </c>
      <c r="G60" s="35" t="s">
        <v>404</v>
      </c>
      <c r="H60" s="96">
        <v>16000000</v>
      </c>
      <c r="I60" s="43" t="s">
        <v>407</v>
      </c>
      <c r="J60" s="35" t="s">
        <v>422</v>
      </c>
      <c r="K60" s="35" t="s">
        <v>423</v>
      </c>
      <c r="L60" s="30"/>
    </row>
    <row r="61" spans="1:12" ht="30" customHeight="1" x14ac:dyDescent="0.15">
      <c r="A61" s="30">
        <v>2026</v>
      </c>
      <c r="B61" s="30">
        <v>3</v>
      </c>
      <c r="C61" s="30" t="s">
        <v>476</v>
      </c>
      <c r="D61" s="30">
        <v>4617160601</v>
      </c>
      <c r="E61" s="30" t="s">
        <v>477</v>
      </c>
      <c r="F61" s="30">
        <v>8</v>
      </c>
      <c r="G61" s="30" t="s">
        <v>170</v>
      </c>
      <c r="H61" s="95">
        <v>336000000</v>
      </c>
      <c r="I61" s="30" t="s">
        <v>478</v>
      </c>
      <c r="J61" s="30" t="s">
        <v>479</v>
      </c>
      <c r="K61" s="30" t="s">
        <v>480</v>
      </c>
      <c r="L61" s="30"/>
    </row>
    <row r="62" spans="1:12" ht="30" customHeight="1" x14ac:dyDescent="0.15">
      <c r="A62" s="30">
        <v>2026</v>
      </c>
      <c r="B62" s="30">
        <v>3</v>
      </c>
      <c r="C62" s="30" t="s">
        <v>508</v>
      </c>
      <c r="D62" s="30">
        <v>4319150302</v>
      </c>
      <c r="E62" s="30" t="s">
        <v>509</v>
      </c>
      <c r="F62" s="30">
        <v>100</v>
      </c>
      <c r="G62" s="30" t="s">
        <v>86</v>
      </c>
      <c r="H62" s="95">
        <v>55000000</v>
      </c>
      <c r="I62" s="30" t="s">
        <v>483</v>
      </c>
      <c r="J62" s="30" t="s">
        <v>488</v>
      </c>
      <c r="K62" s="30" t="s">
        <v>489</v>
      </c>
      <c r="L62" s="30"/>
    </row>
    <row r="63" spans="1:12" ht="30" customHeight="1" x14ac:dyDescent="0.15">
      <c r="A63" s="30">
        <v>2026</v>
      </c>
      <c r="B63" s="30">
        <v>3</v>
      </c>
      <c r="C63" s="30" t="s">
        <v>510</v>
      </c>
      <c r="D63" s="30">
        <v>4410150301</v>
      </c>
      <c r="E63" s="30" t="s">
        <v>511</v>
      </c>
      <c r="F63" s="30">
        <v>4</v>
      </c>
      <c r="G63" s="30" t="s">
        <v>86</v>
      </c>
      <c r="H63" s="95">
        <v>1200000</v>
      </c>
      <c r="I63" s="30" t="s">
        <v>483</v>
      </c>
      <c r="J63" s="30" t="s">
        <v>494</v>
      </c>
      <c r="K63" s="30" t="s">
        <v>495</v>
      </c>
      <c r="L63" s="37"/>
    </row>
    <row r="64" spans="1:12" ht="30" customHeight="1" x14ac:dyDescent="0.15">
      <c r="A64" s="70">
        <v>2026</v>
      </c>
      <c r="B64" s="70">
        <v>3</v>
      </c>
      <c r="C64" s="70" t="s">
        <v>709</v>
      </c>
      <c r="D64" s="70">
        <v>6014100201</v>
      </c>
      <c r="E64" s="70" t="s">
        <v>710</v>
      </c>
      <c r="F64" s="94">
        <v>1000</v>
      </c>
      <c r="G64" s="70" t="s">
        <v>711</v>
      </c>
      <c r="H64" s="99">
        <v>7020000</v>
      </c>
      <c r="I64" s="30" t="s">
        <v>712</v>
      </c>
      <c r="J64" s="70" t="s">
        <v>713</v>
      </c>
      <c r="K64" s="70" t="s">
        <v>714</v>
      </c>
      <c r="L64" s="70" t="s">
        <v>715</v>
      </c>
    </row>
    <row r="65" spans="1:12" ht="30" customHeight="1" x14ac:dyDescent="0.15">
      <c r="A65" s="70">
        <v>2026</v>
      </c>
      <c r="B65" s="70">
        <v>3</v>
      </c>
      <c r="C65" s="71" t="s">
        <v>727</v>
      </c>
      <c r="D65" s="70">
        <v>23774720</v>
      </c>
      <c r="E65" s="70" t="s">
        <v>728</v>
      </c>
      <c r="F65" s="70">
        <v>100</v>
      </c>
      <c r="G65" s="70" t="s">
        <v>331</v>
      </c>
      <c r="H65" s="99">
        <v>21700000</v>
      </c>
      <c r="I65" s="70" t="s">
        <v>735</v>
      </c>
      <c r="J65" s="70" t="s">
        <v>729</v>
      </c>
      <c r="K65" s="70" t="s">
        <v>734</v>
      </c>
      <c r="L65" s="70"/>
    </row>
    <row r="66" spans="1:12" ht="30" customHeight="1" x14ac:dyDescent="0.15">
      <c r="A66" s="30">
        <v>2026</v>
      </c>
      <c r="B66" s="30" t="s">
        <v>721</v>
      </c>
      <c r="C66" s="30" t="s">
        <v>722</v>
      </c>
      <c r="D66" s="30"/>
      <c r="E66" s="30" t="s">
        <v>723</v>
      </c>
      <c r="F66" s="58">
        <v>30</v>
      </c>
      <c r="G66" s="30" t="s">
        <v>724</v>
      </c>
      <c r="H66" s="98">
        <v>108000000</v>
      </c>
      <c r="I66" s="30" t="s">
        <v>653</v>
      </c>
      <c r="J66" s="30" t="s">
        <v>640</v>
      </c>
      <c r="K66" s="30" t="s">
        <v>641</v>
      </c>
      <c r="L66" s="30"/>
    </row>
    <row r="67" spans="1:12" ht="30" customHeight="1" x14ac:dyDescent="0.15">
      <c r="A67" s="30">
        <v>2026</v>
      </c>
      <c r="B67" s="30" t="s">
        <v>721</v>
      </c>
      <c r="C67" s="30" t="s">
        <v>725</v>
      </c>
      <c r="D67" s="30"/>
      <c r="E67" s="30" t="s">
        <v>726</v>
      </c>
      <c r="F67" s="58">
        <v>30</v>
      </c>
      <c r="G67" s="30" t="s">
        <v>724</v>
      </c>
      <c r="H67" s="98">
        <v>100000000</v>
      </c>
      <c r="I67" s="30" t="s">
        <v>653</v>
      </c>
      <c r="J67" s="30" t="s">
        <v>640</v>
      </c>
      <c r="K67" s="30" t="s">
        <v>641</v>
      </c>
      <c r="L67" s="37"/>
    </row>
    <row r="68" spans="1:12" ht="30" customHeight="1" x14ac:dyDescent="0.15"/>
    <row r="69" spans="1:12" ht="30" customHeight="1" x14ac:dyDescent="0.15"/>
    <row r="70" spans="1:12" ht="30" customHeight="1" x14ac:dyDescent="0.15"/>
  </sheetData>
  <autoFilter ref="A1:L1" xr:uid="{00000000-0001-0000-0300-000000000000}">
    <sortState xmlns:xlrd2="http://schemas.microsoft.com/office/spreadsheetml/2017/richdata2" ref="A2:L67">
      <sortCondition ref="B1"/>
    </sortState>
  </autoFilter>
  <phoneticPr fontId="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발주계획</vt:lpstr>
      <vt:lpstr>공사</vt:lpstr>
      <vt:lpstr>용역</vt:lpstr>
      <vt:lpstr>물품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ljm</dc:creator>
  <cp:lastModifiedBy>USER</cp:lastModifiedBy>
  <cp:lastPrinted>2017-03-31T08:40:42Z</cp:lastPrinted>
  <dcterms:created xsi:type="dcterms:W3CDTF">2008-05-26T06:05:20Z</dcterms:created>
  <dcterms:modified xsi:type="dcterms:W3CDTF">2026-01-02T00:48:06Z</dcterms:modified>
</cp:coreProperties>
</file>